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on\Dropbox (Hood Homes Blog)\Hooquest\04-Marketing\Content\Blog Articles\250-multiple-offer-worksheet\"/>
    </mc:Choice>
  </mc:AlternateContent>
  <bookViews>
    <workbookView xWindow="0" yWindow="0" windowWidth="19200" windowHeight="7800"/>
  </bookViews>
  <sheets>
    <sheet name="Sheet1" sheetId="1" r:id="rId1"/>
  </sheets>
  <definedNames>
    <definedName name="_xlnm.Print_Area" localSheetId="0">Sheet1!$A$1:$E$47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F8" i="1"/>
  <c r="E8" i="1"/>
  <c r="BD18" i="1" l="1"/>
  <c r="H18" i="1"/>
  <c r="G9" i="1"/>
  <c r="G18" i="1" s="1"/>
  <c r="H9" i="1"/>
  <c r="I9" i="1"/>
  <c r="I18" i="1" s="1"/>
  <c r="J9" i="1"/>
  <c r="J18" i="1" s="1"/>
  <c r="K9" i="1"/>
  <c r="K18" i="1" s="1"/>
  <c r="L9" i="1"/>
  <c r="L18" i="1" s="1"/>
  <c r="M9" i="1"/>
  <c r="M18" i="1" s="1"/>
  <c r="N9" i="1"/>
  <c r="N18" i="1" s="1"/>
  <c r="O9" i="1"/>
  <c r="O18" i="1" s="1"/>
  <c r="P9" i="1"/>
  <c r="P18" i="1" s="1"/>
  <c r="Q9" i="1"/>
  <c r="Q18" i="1" s="1"/>
  <c r="R9" i="1"/>
  <c r="R18" i="1" s="1"/>
  <c r="S9" i="1"/>
  <c r="S18" i="1" s="1"/>
  <c r="T9" i="1"/>
  <c r="T18" i="1" s="1"/>
  <c r="U9" i="1"/>
  <c r="U18" i="1" s="1"/>
  <c r="V9" i="1"/>
  <c r="V18" i="1" s="1"/>
  <c r="W9" i="1"/>
  <c r="W18" i="1" s="1"/>
  <c r="X9" i="1"/>
  <c r="X18" i="1" s="1"/>
  <c r="Y9" i="1"/>
  <c r="Y18" i="1" s="1"/>
  <c r="Z9" i="1"/>
  <c r="Z18" i="1" s="1"/>
  <c r="AA9" i="1"/>
  <c r="AA18" i="1" s="1"/>
  <c r="AB9" i="1"/>
  <c r="AB18" i="1" s="1"/>
  <c r="AC9" i="1"/>
  <c r="AC18" i="1" s="1"/>
  <c r="AD9" i="1"/>
  <c r="AD18" i="1" s="1"/>
  <c r="AE9" i="1"/>
  <c r="AE18" i="1" s="1"/>
  <c r="AF9" i="1"/>
  <c r="AF18" i="1" s="1"/>
  <c r="AG9" i="1"/>
  <c r="AG18" i="1" s="1"/>
  <c r="AH9" i="1"/>
  <c r="AH18" i="1" s="1"/>
  <c r="AI9" i="1"/>
  <c r="AI18" i="1" s="1"/>
  <c r="AJ9" i="1"/>
  <c r="AJ18" i="1" s="1"/>
  <c r="AK9" i="1"/>
  <c r="AK18" i="1" s="1"/>
  <c r="AL9" i="1"/>
  <c r="AL18" i="1" s="1"/>
  <c r="AM9" i="1"/>
  <c r="AM18" i="1" s="1"/>
  <c r="AN9" i="1"/>
  <c r="AN18" i="1" s="1"/>
  <c r="AO9" i="1"/>
  <c r="AO18" i="1" s="1"/>
  <c r="AP9" i="1"/>
  <c r="AP18" i="1" s="1"/>
  <c r="AQ9" i="1"/>
  <c r="AQ18" i="1" s="1"/>
  <c r="AR9" i="1"/>
  <c r="AR18" i="1" s="1"/>
  <c r="AS9" i="1"/>
  <c r="AS18" i="1" s="1"/>
  <c r="AT9" i="1"/>
  <c r="AT18" i="1" s="1"/>
  <c r="AU9" i="1"/>
  <c r="AU18" i="1" s="1"/>
  <c r="AV9" i="1"/>
  <c r="AV18" i="1" s="1"/>
  <c r="AW9" i="1"/>
  <c r="AW18" i="1" s="1"/>
  <c r="AX9" i="1"/>
  <c r="AX18" i="1" s="1"/>
  <c r="AY9" i="1"/>
  <c r="AY18" i="1" s="1"/>
  <c r="AZ9" i="1"/>
  <c r="AZ18" i="1" s="1"/>
  <c r="BA9" i="1"/>
  <c r="BA18" i="1" s="1"/>
  <c r="BB9" i="1"/>
  <c r="BB18" i="1" s="1"/>
  <c r="BC9" i="1"/>
  <c r="BC18" i="1" s="1"/>
  <c r="BD9" i="1"/>
  <c r="BE9" i="1"/>
  <c r="BE18" i="1" s="1"/>
  <c r="BF9" i="1"/>
  <c r="BF18" i="1" s="1"/>
  <c r="BG9" i="1"/>
  <c r="BG18" i="1" s="1"/>
  <c r="BH9" i="1"/>
  <c r="BH18" i="1" s="1"/>
  <c r="BI9" i="1"/>
  <c r="BI18" i="1" s="1"/>
  <c r="BJ9" i="1"/>
  <c r="BJ18" i="1" s="1"/>
  <c r="BK9" i="1"/>
  <c r="BK18" i="1" s="1"/>
  <c r="BL9" i="1"/>
  <c r="BL18" i="1" s="1"/>
  <c r="BM9" i="1"/>
  <c r="BM18" i="1" s="1"/>
  <c r="BN9" i="1"/>
  <c r="BN18" i="1" s="1"/>
  <c r="BO9" i="1"/>
  <c r="BO18" i="1" s="1"/>
  <c r="BP9" i="1"/>
  <c r="BP18" i="1" s="1"/>
  <c r="BQ9" i="1"/>
  <c r="BQ18" i="1" s="1"/>
  <c r="BR9" i="1"/>
  <c r="BR18" i="1" s="1"/>
  <c r="BS9" i="1"/>
  <c r="BS18" i="1" s="1"/>
  <c r="BT9" i="1"/>
  <c r="BT18" i="1" s="1"/>
  <c r="BU9" i="1"/>
  <c r="BU18" i="1" s="1"/>
  <c r="BV9" i="1"/>
  <c r="BV18" i="1" s="1"/>
  <c r="BW9" i="1"/>
  <c r="BW18" i="1" s="1"/>
  <c r="BX9" i="1"/>
  <c r="BX18" i="1" s="1"/>
  <c r="BY9" i="1"/>
  <c r="BY18" i="1" s="1"/>
  <c r="BZ9" i="1"/>
  <c r="BZ18" i="1" s="1"/>
  <c r="CA9" i="1"/>
  <c r="CA18" i="1" s="1"/>
  <c r="CB9" i="1"/>
  <c r="CB18" i="1" s="1"/>
  <c r="CC9" i="1"/>
  <c r="CC18" i="1" s="1"/>
  <c r="CD9" i="1"/>
  <c r="CD18" i="1" s="1"/>
  <c r="CE9" i="1"/>
  <c r="CE18" i="1" s="1"/>
  <c r="CF9" i="1"/>
  <c r="CF18" i="1" s="1"/>
  <c r="CG9" i="1"/>
  <c r="CG18" i="1" s="1"/>
  <c r="CH9" i="1"/>
  <c r="CH18" i="1" s="1"/>
  <c r="CI9" i="1"/>
  <c r="CI18" i="1" s="1"/>
  <c r="CJ9" i="1"/>
  <c r="CJ18" i="1" s="1"/>
  <c r="CK9" i="1"/>
  <c r="CK18" i="1" s="1"/>
  <c r="CL9" i="1"/>
  <c r="CL18" i="1" s="1"/>
  <c r="CM9" i="1"/>
  <c r="CM18" i="1" s="1"/>
  <c r="CN9" i="1"/>
  <c r="CN18" i="1" s="1"/>
  <c r="CO9" i="1"/>
  <c r="CO18" i="1" s="1"/>
  <c r="CP9" i="1"/>
  <c r="CP18" i="1" s="1"/>
  <c r="CQ9" i="1"/>
  <c r="CQ18" i="1" s="1"/>
  <c r="CR9" i="1"/>
  <c r="CR18" i="1" s="1"/>
  <c r="CS9" i="1"/>
  <c r="CS18" i="1" s="1"/>
  <c r="CT9" i="1"/>
  <c r="CT18" i="1" s="1"/>
  <c r="CU9" i="1"/>
  <c r="CU18" i="1" s="1"/>
  <c r="CV9" i="1"/>
  <c r="CV18" i="1" s="1"/>
  <c r="CW9" i="1"/>
  <c r="CW18" i="1" s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A9" i="1"/>
  <c r="A8" i="1"/>
  <c r="C8" i="1"/>
  <c r="D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B8" i="1"/>
  <c r="F9" i="1" l="1"/>
  <c r="F18" i="1" s="1"/>
  <c r="F16" i="1"/>
  <c r="E9" i="1"/>
  <c r="E18" i="1" s="1"/>
  <c r="E16" i="1"/>
  <c r="B9" i="1"/>
  <c r="C9" i="1"/>
  <c r="D9" i="1"/>
  <c r="B16" i="1"/>
  <c r="C16" i="1"/>
  <c r="D16" i="1"/>
  <c r="B17" i="1"/>
  <c r="C17" i="1"/>
  <c r="D17" i="1"/>
  <c r="C18" i="1"/>
  <c r="D18" i="1" l="1"/>
  <c r="B18" i="1"/>
</calcChain>
</file>

<file path=xl/sharedStrings.xml><?xml version="1.0" encoding="utf-8"?>
<sst xmlns="http://schemas.openxmlformats.org/spreadsheetml/2006/main" count="139" uniqueCount="139">
  <si>
    <t>Offer 1</t>
  </si>
  <si>
    <t>Offer 2</t>
  </si>
  <si>
    <t>Offer 3</t>
  </si>
  <si>
    <t>Offer 4</t>
  </si>
  <si>
    <t>Offer 5</t>
  </si>
  <si>
    <t>Offer 6</t>
  </si>
  <si>
    <t>Offer 7</t>
  </si>
  <si>
    <t>Offer 8</t>
  </si>
  <si>
    <t>Offer 9</t>
  </si>
  <si>
    <t>Offer 10</t>
  </si>
  <si>
    <t>Agent Name</t>
  </si>
  <si>
    <t>Buyer Name</t>
  </si>
  <si>
    <t>NET</t>
  </si>
  <si>
    <t>Contract Price</t>
  </si>
  <si>
    <t>Seller Paid Buyer Closing Costs</t>
  </si>
  <si>
    <t>Survey</t>
  </si>
  <si>
    <t>Home Warranty</t>
  </si>
  <si>
    <t>Title Policy</t>
  </si>
  <si>
    <t>Other</t>
  </si>
  <si>
    <t>Estimated Net to Seller</t>
  </si>
  <si>
    <t>TERMS</t>
  </si>
  <si>
    <t>MULTIPLE OFFER WORKSHEET</t>
  </si>
  <si>
    <t>DEADLINES</t>
  </si>
  <si>
    <t>Option Period Ends</t>
  </si>
  <si>
    <t>Financing Contingency Ends</t>
  </si>
  <si>
    <t>Closing Date</t>
  </si>
  <si>
    <t>Possession Date</t>
  </si>
  <si>
    <t>Other Deadlines</t>
  </si>
  <si>
    <t>HOA Transfer Fees</t>
  </si>
  <si>
    <t>LOAN</t>
  </si>
  <si>
    <t>Loan Type</t>
  </si>
  <si>
    <t>Down payment</t>
  </si>
  <si>
    <t>Preapproved / Prequaled?</t>
  </si>
  <si>
    <t>Lender Name</t>
  </si>
  <si>
    <t>Appraisal Waiver?</t>
  </si>
  <si>
    <t>Escalation Max Offer</t>
  </si>
  <si>
    <t>Repairs</t>
  </si>
  <si>
    <t>Special Provisions</t>
  </si>
  <si>
    <t>Temporary Lease</t>
  </si>
  <si>
    <t>Inclusions / Exclusions</t>
  </si>
  <si>
    <t>OTHER NOTES</t>
  </si>
  <si>
    <t>Contingent on Buyer Selling?</t>
  </si>
  <si>
    <t>Buyer's Home Listed / Pending?</t>
  </si>
  <si>
    <t>Escalation Amount Over Competition</t>
  </si>
  <si>
    <t>*assumes unlimited escalations up to max offer</t>
  </si>
  <si>
    <t>Escalated Contract Price*</t>
  </si>
  <si>
    <t>Offer 11</t>
  </si>
  <si>
    <t>Offer 12</t>
  </si>
  <si>
    <t>Offer 13</t>
  </si>
  <si>
    <t>Offer 14</t>
  </si>
  <si>
    <t>Offer 15</t>
  </si>
  <si>
    <t>Offer 16</t>
  </si>
  <si>
    <t>Offer 17</t>
  </si>
  <si>
    <t>Offer 18</t>
  </si>
  <si>
    <t>Offer 19</t>
  </si>
  <si>
    <t>Offer 20</t>
  </si>
  <si>
    <t>Offer 21</t>
  </si>
  <si>
    <t>Offer 22</t>
  </si>
  <si>
    <t>Offer 23</t>
  </si>
  <si>
    <t>Offer 24</t>
  </si>
  <si>
    <t>Offer 25</t>
  </si>
  <si>
    <t>Offer 26</t>
  </si>
  <si>
    <t>Offer 27</t>
  </si>
  <si>
    <t>Offer 28</t>
  </si>
  <si>
    <t>Offer 29</t>
  </si>
  <si>
    <t>Offer 30</t>
  </si>
  <si>
    <t>Offer 31</t>
  </si>
  <si>
    <t>Offer 32</t>
  </si>
  <si>
    <t>Offer 33</t>
  </si>
  <si>
    <t>Offer 34</t>
  </si>
  <si>
    <t>Offer 35</t>
  </si>
  <si>
    <t>Offer 36</t>
  </si>
  <si>
    <t>Offer 37</t>
  </si>
  <si>
    <t>Offer 38</t>
  </si>
  <si>
    <t>Offer 39</t>
  </si>
  <si>
    <t>Offer 40</t>
  </si>
  <si>
    <t>Offer 41</t>
  </si>
  <si>
    <t>Offer 42</t>
  </si>
  <si>
    <t>Offer 43</t>
  </si>
  <si>
    <t>Offer 44</t>
  </si>
  <si>
    <t>Offer 45</t>
  </si>
  <si>
    <t>Offer 46</t>
  </si>
  <si>
    <t>Offer 47</t>
  </si>
  <si>
    <t>Offer 48</t>
  </si>
  <si>
    <t>Offer 49</t>
  </si>
  <si>
    <t>Offer 50</t>
  </si>
  <si>
    <t>Offer 51</t>
  </si>
  <si>
    <t>Offer 52</t>
  </si>
  <si>
    <t>Offer 53</t>
  </si>
  <si>
    <t>Offer 54</t>
  </si>
  <si>
    <t>Offer 55</t>
  </si>
  <si>
    <t>Offer 56</t>
  </si>
  <si>
    <t>Offer 57</t>
  </si>
  <si>
    <t>Offer 58</t>
  </si>
  <si>
    <t>Offer 59</t>
  </si>
  <si>
    <t>Offer 60</t>
  </si>
  <si>
    <t>Offer 61</t>
  </si>
  <si>
    <t>Offer 62</t>
  </si>
  <si>
    <t>Offer 63</t>
  </si>
  <si>
    <t>Offer 64</t>
  </si>
  <si>
    <t>Offer 65</t>
  </si>
  <si>
    <t>Offer 66</t>
  </si>
  <si>
    <t>Offer 67</t>
  </si>
  <si>
    <t>Offer 68</t>
  </si>
  <si>
    <t>Offer 69</t>
  </si>
  <si>
    <t>Offer 70</t>
  </si>
  <si>
    <t>Offer 71</t>
  </si>
  <si>
    <t>Offer 72</t>
  </si>
  <si>
    <t>Offer 73</t>
  </si>
  <si>
    <t>Offer 74</t>
  </si>
  <si>
    <t>Offer 75</t>
  </si>
  <si>
    <t>Offer 76</t>
  </si>
  <si>
    <t>Offer 77</t>
  </si>
  <si>
    <t>Offer 78</t>
  </si>
  <si>
    <t>Offer 79</t>
  </si>
  <si>
    <t>Offer 80</t>
  </si>
  <si>
    <t>Offer 81</t>
  </si>
  <si>
    <t>Offer 82</t>
  </si>
  <si>
    <t>Offer 83</t>
  </si>
  <si>
    <t>Offer 84</t>
  </si>
  <si>
    <t>Offer 85</t>
  </si>
  <si>
    <t>Offer 86</t>
  </si>
  <si>
    <t>Offer 87</t>
  </si>
  <si>
    <t>Offer 88</t>
  </si>
  <si>
    <t>Offer 89</t>
  </si>
  <si>
    <t>Offer 90</t>
  </si>
  <si>
    <t>Offer 91</t>
  </si>
  <si>
    <t>Offer 92</t>
  </si>
  <si>
    <t>Offer 93</t>
  </si>
  <si>
    <t>Offer 94</t>
  </si>
  <si>
    <t>Offer 95</t>
  </si>
  <si>
    <t>Offer 96</t>
  </si>
  <si>
    <t>Offer 97</t>
  </si>
  <si>
    <t>Offer 98</t>
  </si>
  <si>
    <t>Offer 99</t>
  </si>
  <si>
    <t>Offer 100</t>
  </si>
  <si>
    <t>Commission</t>
  </si>
  <si>
    <t>Selling Costs (title fee, notary, lawyer, etc)</t>
  </si>
  <si>
    <t>Initial Estimated Net to Seller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</si>
</sst>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T Sans Caption"/>
      <family val="2"/>
    </font>
    <font>
      <sz val="11"/>
      <color theme="0"/>
      <name val="Signika"/>
    </font>
    <font>
      <sz val="14"/>
      <color theme="0"/>
      <name val="Signika"/>
    </font>
    <font>
      <sz val="14"/>
      <color theme="0"/>
      <name val="PT Sans Caption"/>
      <family val="2"/>
    </font>
    <font>
      <b/>
      <sz val="11"/>
      <color theme="1"/>
      <name val="PT Sans Caption"/>
      <family val="2"/>
    </font>
    <font>
      <i/>
      <sz val="11"/>
      <color theme="1" tint="0.34998626667073579"/>
      <name val="PT Sans Caption"/>
      <family val="2"/>
    </font>
    <font>
      <sz val="18"/>
      <color theme="0"/>
      <name val="Signika"/>
    </font>
  </fonts>
  <fills count="5">
    <fill>
      <patternFill patternType="none"/>
    </fill>
    <fill>
      <patternFill patternType="gray125"/>
    </fill>
    <fill>
      <patternFill patternType="solid">
        <fgColor rgb="FF2E74B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2" fillId="3" borderId="0" xfId="0" applyFont="1" applyFill="1"/>
    <xf numFmtId="0" fontId="6" fillId="3" borderId="0" xfId="0" applyFont="1" applyFill="1"/>
    <xf numFmtId="0" fontId="8" fillId="2" borderId="0" xfId="0" applyFont="1" applyFill="1" applyAlignment="1">
      <alignment horizontal="center"/>
    </xf>
    <xf numFmtId="0" fontId="6" fillId="0" borderId="0" xfId="0" applyFont="1"/>
    <xf numFmtId="10" fontId="2" fillId="0" borderId="1" xfId="0" applyNumberFormat="1" applyFont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/>
    </xf>
    <xf numFmtId="0" fontId="7" fillId="4" borderId="0" xfId="0" applyFont="1" applyFill="1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164" fontId="2" fillId="0" borderId="0" xfId="1" applyNumberFormat="1" applyFont="1" applyAlignment="1">
      <alignment horizontal="right"/>
    </xf>
    <xf numFmtId="164" fontId="7" fillId="4" borderId="0" xfId="1" applyNumberFormat="1" applyFont="1" applyFill="1" applyAlignment="1">
      <alignment horizontal="right"/>
    </xf>
    <xf numFmtId="164" fontId="6" fillId="3" borderId="0" xfId="1" applyNumberFormat="1" applyFont="1" applyFill="1" applyAlignment="1">
      <alignment horizontal="right"/>
    </xf>
    <xf numFmtId="14" fontId="2" fillId="0" borderId="0" xfId="0" applyNumberFormat="1" applyFont="1" applyAlignment="1">
      <alignment horizontal="right"/>
    </xf>
    <xf numFmtId="14" fontId="6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</cellXfs>
  <cellStyles count="2">
    <cellStyle name="Currency" xfId="1" builtinId="4"/>
    <cellStyle name="Normal" xfId="0" builtinId="0"/>
  </cellStyles>
  <dxfs count="9">
    <dxf>
      <font>
        <b/>
        <i val="0"/>
        <color rgb="FFC00000"/>
      </font>
      <fill>
        <patternFill>
          <bgColor theme="0"/>
        </patternFill>
      </fill>
    </dxf>
    <dxf>
      <font>
        <b/>
        <i val="0"/>
        <strike val="0"/>
        <color auto="1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theme="0"/>
        </patternFill>
      </fill>
    </dxf>
    <dxf>
      <font>
        <b/>
        <i val="0"/>
        <color rgb="FFC00000"/>
      </font>
      <fill>
        <patternFill>
          <bgColor theme="0"/>
        </patternFill>
      </fill>
    </dxf>
    <dxf>
      <font>
        <b/>
        <i val="0"/>
        <color rgb="FFC00000"/>
      </font>
      <fill>
        <patternFill>
          <bgColor theme="0"/>
        </patternFill>
      </fill>
    </dxf>
    <dxf>
      <font>
        <b/>
        <i val="0"/>
        <color rgb="FFC00000"/>
      </font>
      <fill>
        <patternFill>
          <bgColor theme="0"/>
        </patternFill>
      </fill>
    </dxf>
    <dxf>
      <font>
        <b/>
        <i val="0"/>
        <color rgb="FFC00000"/>
      </font>
      <fill>
        <patternFill>
          <bgColor theme="0"/>
        </patternFill>
      </fill>
    </dxf>
    <dxf>
      <font>
        <b/>
        <i val="0"/>
        <color rgb="FFC00000"/>
      </font>
      <fill>
        <patternFill>
          <bgColor theme="0"/>
        </patternFill>
      </fill>
    </dxf>
    <dxf>
      <font>
        <b/>
        <i val="0"/>
        <color rgb="FFC0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2E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47"/>
  <sheetViews>
    <sheetView tabSelected="1" workbookViewId="0">
      <pane ySplit="1" topLeftCell="A2" activePane="bottomLeft" state="frozen"/>
      <selection pane="bottomLeft" activeCell="E36" sqref="E36"/>
    </sheetView>
  </sheetViews>
  <sheetFormatPr defaultColWidth="12.77734375" defaultRowHeight="14.4" x14ac:dyDescent="0.3"/>
  <cols>
    <col min="1" max="1" width="49" style="2" bestFit="1" customWidth="1"/>
    <col min="2" max="4" width="12.77734375" style="2" customWidth="1"/>
    <col min="5" max="16384" width="12.77734375" style="2"/>
  </cols>
  <sheetData>
    <row r="1" spans="1:101" s="5" customFormat="1" ht="30" x14ac:dyDescent="0.75">
      <c r="A1" s="9" t="s">
        <v>21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46</v>
      </c>
      <c r="M1" s="6" t="s">
        <v>47</v>
      </c>
      <c r="N1" s="6" t="s">
        <v>48</v>
      </c>
      <c r="O1" s="6" t="s">
        <v>49</v>
      </c>
      <c r="P1" s="6" t="s">
        <v>50</v>
      </c>
      <c r="Q1" s="6" t="s">
        <v>51</v>
      </c>
      <c r="R1" s="6" t="s">
        <v>52</v>
      </c>
      <c r="S1" s="6" t="s">
        <v>53</v>
      </c>
      <c r="T1" s="6" t="s">
        <v>54</v>
      </c>
      <c r="U1" s="6" t="s">
        <v>55</v>
      </c>
      <c r="V1" s="6" t="s">
        <v>56</v>
      </c>
      <c r="W1" s="6" t="s">
        <v>57</v>
      </c>
      <c r="X1" s="6" t="s">
        <v>58</v>
      </c>
      <c r="Y1" s="6" t="s">
        <v>59</v>
      </c>
      <c r="Z1" s="6" t="s">
        <v>60</v>
      </c>
      <c r="AA1" s="6" t="s">
        <v>61</v>
      </c>
      <c r="AB1" s="6" t="s">
        <v>62</v>
      </c>
      <c r="AC1" s="6" t="s">
        <v>63</v>
      </c>
      <c r="AD1" s="6" t="s">
        <v>64</v>
      </c>
      <c r="AE1" s="6" t="s">
        <v>65</v>
      </c>
      <c r="AF1" s="6" t="s">
        <v>66</v>
      </c>
      <c r="AG1" s="6" t="s">
        <v>67</v>
      </c>
      <c r="AH1" s="6" t="s">
        <v>68</v>
      </c>
      <c r="AI1" s="6" t="s">
        <v>69</v>
      </c>
      <c r="AJ1" s="6" t="s">
        <v>70</v>
      </c>
      <c r="AK1" s="6" t="s">
        <v>71</v>
      </c>
      <c r="AL1" s="6" t="s">
        <v>72</v>
      </c>
      <c r="AM1" s="6" t="s">
        <v>73</v>
      </c>
      <c r="AN1" s="6" t="s">
        <v>74</v>
      </c>
      <c r="AO1" s="6" t="s">
        <v>75</v>
      </c>
      <c r="AP1" s="6" t="s">
        <v>76</v>
      </c>
      <c r="AQ1" s="6" t="s">
        <v>77</v>
      </c>
      <c r="AR1" s="6" t="s">
        <v>78</v>
      </c>
      <c r="AS1" s="6" t="s">
        <v>79</v>
      </c>
      <c r="AT1" s="6" t="s">
        <v>80</v>
      </c>
      <c r="AU1" s="6" t="s">
        <v>81</v>
      </c>
      <c r="AV1" s="6" t="s">
        <v>82</v>
      </c>
      <c r="AW1" s="6" t="s">
        <v>83</v>
      </c>
      <c r="AX1" s="6" t="s">
        <v>84</v>
      </c>
      <c r="AY1" s="6" t="s">
        <v>85</v>
      </c>
      <c r="AZ1" s="6" t="s">
        <v>86</v>
      </c>
      <c r="BA1" s="6" t="s">
        <v>87</v>
      </c>
      <c r="BB1" s="6" t="s">
        <v>88</v>
      </c>
      <c r="BC1" s="6" t="s">
        <v>89</v>
      </c>
      <c r="BD1" s="6" t="s">
        <v>90</v>
      </c>
      <c r="BE1" s="6" t="s">
        <v>91</v>
      </c>
      <c r="BF1" s="6" t="s">
        <v>92</v>
      </c>
      <c r="BG1" s="6" t="s">
        <v>93</v>
      </c>
      <c r="BH1" s="6" t="s">
        <v>94</v>
      </c>
      <c r="BI1" s="6" t="s">
        <v>95</v>
      </c>
      <c r="BJ1" s="6" t="s">
        <v>96</v>
      </c>
      <c r="BK1" s="6" t="s">
        <v>97</v>
      </c>
      <c r="BL1" s="6" t="s">
        <v>98</v>
      </c>
      <c r="BM1" s="6" t="s">
        <v>99</v>
      </c>
      <c r="BN1" s="6" t="s">
        <v>100</v>
      </c>
      <c r="BO1" s="6" t="s">
        <v>101</v>
      </c>
      <c r="BP1" s="6" t="s">
        <v>102</v>
      </c>
      <c r="BQ1" s="6" t="s">
        <v>103</v>
      </c>
      <c r="BR1" s="6" t="s">
        <v>104</v>
      </c>
      <c r="BS1" s="6" t="s">
        <v>105</v>
      </c>
      <c r="BT1" s="6" t="s">
        <v>106</v>
      </c>
      <c r="BU1" s="6" t="s">
        <v>107</v>
      </c>
      <c r="BV1" s="6" t="s">
        <v>108</v>
      </c>
      <c r="BW1" s="6" t="s">
        <v>109</v>
      </c>
      <c r="BX1" s="6" t="s">
        <v>110</v>
      </c>
      <c r="BY1" s="6" t="s">
        <v>111</v>
      </c>
      <c r="BZ1" s="6" t="s">
        <v>112</v>
      </c>
      <c r="CA1" s="6" t="s">
        <v>113</v>
      </c>
      <c r="CB1" s="6" t="s">
        <v>114</v>
      </c>
      <c r="CC1" s="6" t="s">
        <v>115</v>
      </c>
      <c r="CD1" s="6" t="s">
        <v>116</v>
      </c>
      <c r="CE1" s="6" t="s">
        <v>117</v>
      </c>
      <c r="CF1" s="6" t="s">
        <v>118</v>
      </c>
      <c r="CG1" s="6" t="s">
        <v>119</v>
      </c>
      <c r="CH1" s="6" t="s">
        <v>120</v>
      </c>
      <c r="CI1" s="6" t="s">
        <v>121</v>
      </c>
      <c r="CJ1" s="6" t="s">
        <v>122</v>
      </c>
      <c r="CK1" s="6" t="s">
        <v>123</v>
      </c>
      <c r="CL1" s="6" t="s">
        <v>124</v>
      </c>
      <c r="CM1" s="6" t="s">
        <v>125</v>
      </c>
      <c r="CN1" s="6" t="s">
        <v>126</v>
      </c>
      <c r="CO1" s="6" t="s">
        <v>127</v>
      </c>
      <c r="CP1" s="6" t="s">
        <v>128</v>
      </c>
      <c r="CQ1" s="6" t="s">
        <v>129</v>
      </c>
      <c r="CR1" s="6" t="s">
        <v>130</v>
      </c>
      <c r="CS1" s="6" t="s">
        <v>131</v>
      </c>
      <c r="CT1" s="6" t="s">
        <v>132</v>
      </c>
      <c r="CU1" s="6" t="s">
        <v>133</v>
      </c>
      <c r="CV1" s="6" t="s">
        <v>134</v>
      </c>
      <c r="CW1" s="6" t="s">
        <v>135</v>
      </c>
    </row>
    <row r="2" spans="1:101" x14ac:dyDescent="0.3">
      <c r="A2" s="2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</row>
    <row r="3" spans="1:101" x14ac:dyDescent="0.3">
      <c r="A3" s="2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</row>
    <row r="4" spans="1:101" s="3" customFormat="1" ht="23.4" x14ac:dyDescent="0.6">
      <c r="A4" s="4" t="s">
        <v>12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</row>
    <row r="5" spans="1:101" x14ac:dyDescent="0.3">
      <c r="A5" s="2" t="s">
        <v>13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</row>
    <row r="6" spans="1:101" x14ac:dyDescent="0.3">
      <c r="A6" s="2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</row>
    <row r="7" spans="1:101" x14ac:dyDescent="0.3">
      <c r="A7" s="2" t="s">
        <v>43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</row>
    <row r="8" spans="1:101" s="13" customFormat="1" x14ac:dyDescent="0.3">
      <c r="A8" s="13" t="str">
        <f>CONCATENATE("Selling Costs: $",A46)</f>
        <v>Selling Costs: $550</v>
      </c>
      <c r="B8" s="17" t="str">
        <f t="shared" ref="B8:AG8" si="0">IF(B5="","",$A$46)</f>
        <v/>
      </c>
      <c r="C8" s="17" t="str">
        <f t="shared" si="0"/>
        <v/>
      </c>
      <c r="D8" s="17" t="str">
        <f t="shared" si="0"/>
        <v/>
      </c>
      <c r="E8" s="17" t="str">
        <f>IF(E5="","",$A$46)</f>
        <v/>
      </c>
      <c r="F8" s="17" t="str">
        <f>IF(F5="","",$A$46)</f>
        <v/>
      </c>
      <c r="G8" s="17" t="str">
        <f t="shared" si="0"/>
        <v/>
      </c>
      <c r="H8" s="17" t="str">
        <f t="shared" si="0"/>
        <v/>
      </c>
      <c r="I8" s="17" t="str">
        <f t="shared" si="0"/>
        <v/>
      </c>
      <c r="J8" s="17" t="str">
        <f t="shared" si="0"/>
        <v/>
      </c>
      <c r="K8" s="17" t="str">
        <f t="shared" si="0"/>
        <v/>
      </c>
      <c r="L8" s="17" t="str">
        <f t="shared" si="0"/>
        <v/>
      </c>
      <c r="M8" s="17" t="str">
        <f t="shared" si="0"/>
        <v/>
      </c>
      <c r="N8" s="17" t="str">
        <f t="shared" si="0"/>
        <v/>
      </c>
      <c r="O8" s="17" t="str">
        <f t="shared" si="0"/>
        <v/>
      </c>
      <c r="P8" s="17" t="str">
        <f t="shared" si="0"/>
        <v/>
      </c>
      <c r="Q8" s="17" t="str">
        <f t="shared" si="0"/>
        <v/>
      </c>
      <c r="R8" s="17" t="str">
        <f t="shared" si="0"/>
        <v/>
      </c>
      <c r="S8" s="17" t="str">
        <f t="shared" si="0"/>
        <v/>
      </c>
      <c r="T8" s="17" t="str">
        <f t="shared" si="0"/>
        <v/>
      </c>
      <c r="U8" s="17" t="str">
        <f t="shared" si="0"/>
        <v/>
      </c>
      <c r="V8" s="17" t="str">
        <f t="shared" si="0"/>
        <v/>
      </c>
      <c r="W8" s="17" t="str">
        <f t="shared" si="0"/>
        <v/>
      </c>
      <c r="X8" s="17" t="str">
        <f t="shared" si="0"/>
        <v/>
      </c>
      <c r="Y8" s="17" t="str">
        <f t="shared" si="0"/>
        <v/>
      </c>
      <c r="Z8" s="17" t="str">
        <f t="shared" si="0"/>
        <v/>
      </c>
      <c r="AA8" s="17" t="str">
        <f t="shared" si="0"/>
        <v/>
      </c>
      <c r="AB8" s="17" t="str">
        <f t="shared" si="0"/>
        <v/>
      </c>
      <c r="AC8" s="17" t="str">
        <f t="shared" si="0"/>
        <v/>
      </c>
      <c r="AD8" s="17" t="str">
        <f t="shared" si="0"/>
        <v/>
      </c>
      <c r="AE8" s="17" t="str">
        <f t="shared" si="0"/>
        <v/>
      </c>
      <c r="AF8" s="17" t="str">
        <f t="shared" si="0"/>
        <v/>
      </c>
      <c r="AG8" s="17" t="str">
        <f t="shared" si="0"/>
        <v/>
      </c>
      <c r="AH8" s="17" t="str">
        <f t="shared" ref="AH8:BM8" si="1">IF(AH5="","",$A$46)</f>
        <v/>
      </c>
      <c r="AI8" s="17" t="str">
        <f t="shared" si="1"/>
        <v/>
      </c>
      <c r="AJ8" s="17" t="str">
        <f t="shared" si="1"/>
        <v/>
      </c>
      <c r="AK8" s="17" t="str">
        <f t="shared" si="1"/>
        <v/>
      </c>
      <c r="AL8" s="17" t="str">
        <f t="shared" si="1"/>
        <v/>
      </c>
      <c r="AM8" s="17" t="str">
        <f t="shared" si="1"/>
        <v/>
      </c>
      <c r="AN8" s="17" t="str">
        <f t="shared" si="1"/>
        <v/>
      </c>
      <c r="AO8" s="17" t="str">
        <f t="shared" si="1"/>
        <v/>
      </c>
      <c r="AP8" s="17" t="str">
        <f t="shared" si="1"/>
        <v/>
      </c>
      <c r="AQ8" s="17" t="str">
        <f t="shared" si="1"/>
        <v/>
      </c>
      <c r="AR8" s="17" t="str">
        <f t="shared" si="1"/>
        <v/>
      </c>
      <c r="AS8" s="17" t="str">
        <f t="shared" si="1"/>
        <v/>
      </c>
      <c r="AT8" s="17" t="str">
        <f t="shared" si="1"/>
        <v/>
      </c>
      <c r="AU8" s="17" t="str">
        <f t="shared" si="1"/>
        <v/>
      </c>
      <c r="AV8" s="17" t="str">
        <f t="shared" si="1"/>
        <v/>
      </c>
      <c r="AW8" s="17" t="str">
        <f t="shared" si="1"/>
        <v/>
      </c>
      <c r="AX8" s="17" t="str">
        <f t="shared" si="1"/>
        <v/>
      </c>
      <c r="AY8" s="17" t="str">
        <f t="shared" si="1"/>
        <v/>
      </c>
      <c r="AZ8" s="17" t="str">
        <f t="shared" si="1"/>
        <v/>
      </c>
      <c r="BA8" s="17" t="str">
        <f t="shared" si="1"/>
        <v/>
      </c>
      <c r="BB8" s="17" t="str">
        <f t="shared" si="1"/>
        <v/>
      </c>
      <c r="BC8" s="17" t="str">
        <f t="shared" si="1"/>
        <v/>
      </c>
      <c r="BD8" s="17" t="str">
        <f t="shared" si="1"/>
        <v/>
      </c>
      <c r="BE8" s="17" t="str">
        <f t="shared" si="1"/>
        <v/>
      </c>
      <c r="BF8" s="17" t="str">
        <f t="shared" si="1"/>
        <v/>
      </c>
      <c r="BG8" s="17" t="str">
        <f t="shared" si="1"/>
        <v/>
      </c>
      <c r="BH8" s="17" t="str">
        <f t="shared" si="1"/>
        <v/>
      </c>
      <c r="BI8" s="17" t="str">
        <f t="shared" si="1"/>
        <v/>
      </c>
      <c r="BJ8" s="17" t="str">
        <f t="shared" si="1"/>
        <v/>
      </c>
      <c r="BK8" s="17" t="str">
        <f t="shared" si="1"/>
        <v/>
      </c>
      <c r="BL8" s="17" t="str">
        <f t="shared" si="1"/>
        <v/>
      </c>
      <c r="BM8" s="17" t="str">
        <f t="shared" si="1"/>
        <v/>
      </c>
      <c r="BN8" s="17" t="str">
        <f t="shared" ref="BN8:CW8" si="2">IF(BN5="","",$A$46)</f>
        <v/>
      </c>
      <c r="BO8" s="17" t="str">
        <f t="shared" si="2"/>
        <v/>
      </c>
      <c r="BP8" s="17" t="str">
        <f t="shared" si="2"/>
        <v/>
      </c>
      <c r="BQ8" s="17" t="str">
        <f t="shared" si="2"/>
        <v/>
      </c>
      <c r="BR8" s="17" t="str">
        <f t="shared" si="2"/>
        <v/>
      </c>
      <c r="BS8" s="17" t="str">
        <f t="shared" si="2"/>
        <v/>
      </c>
      <c r="BT8" s="17" t="str">
        <f t="shared" si="2"/>
        <v/>
      </c>
      <c r="BU8" s="17" t="str">
        <f t="shared" si="2"/>
        <v/>
      </c>
      <c r="BV8" s="17" t="str">
        <f t="shared" si="2"/>
        <v/>
      </c>
      <c r="BW8" s="17" t="str">
        <f t="shared" si="2"/>
        <v/>
      </c>
      <c r="BX8" s="17" t="str">
        <f t="shared" si="2"/>
        <v/>
      </c>
      <c r="BY8" s="17" t="str">
        <f t="shared" si="2"/>
        <v/>
      </c>
      <c r="BZ8" s="17" t="str">
        <f t="shared" si="2"/>
        <v/>
      </c>
      <c r="CA8" s="17" t="str">
        <f t="shared" si="2"/>
        <v/>
      </c>
      <c r="CB8" s="17" t="str">
        <f t="shared" si="2"/>
        <v/>
      </c>
      <c r="CC8" s="17" t="str">
        <f t="shared" si="2"/>
        <v/>
      </c>
      <c r="CD8" s="17" t="str">
        <f t="shared" si="2"/>
        <v/>
      </c>
      <c r="CE8" s="17" t="str">
        <f t="shared" si="2"/>
        <v/>
      </c>
      <c r="CF8" s="17" t="str">
        <f t="shared" si="2"/>
        <v/>
      </c>
      <c r="CG8" s="17" t="str">
        <f t="shared" si="2"/>
        <v/>
      </c>
      <c r="CH8" s="17" t="str">
        <f t="shared" si="2"/>
        <v/>
      </c>
      <c r="CI8" s="17" t="str">
        <f t="shared" si="2"/>
        <v/>
      </c>
      <c r="CJ8" s="17" t="str">
        <f t="shared" si="2"/>
        <v/>
      </c>
      <c r="CK8" s="17" t="str">
        <f t="shared" si="2"/>
        <v/>
      </c>
      <c r="CL8" s="17" t="str">
        <f t="shared" si="2"/>
        <v/>
      </c>
      <c r="CM8" s="17" t="str">
        <f t="shared" si="2"/>
        <v/>
      </c>
      <c r="CN8" s="17" t="str">
        <f t="shared" si="2"/>
        <v/>
      </c>
      <c r="CO8" s="17" t="str">
        <f t="shared" si="2"/>
        <v/>
      </c>
      <c r="CP8" s="17" t="str">
        <f t="shared" si="2"/>
        <v/>
      </c>
      <c r="CQ8" s="17" t="str">
        <f t="shared" si="2"/>
        <v/>
      </c>
      <c r="CR8" s="17" t="str">
        <f t="shared" si="2"/>
        <v/>
      </c>
      <c r="CS8" s="17" t="str">
        <f t="shared" si="2"/>
        <v/>
      </c>
      <c r="CT8" s="17" t="str">
        <f t="shared" si="2"/>
        <v/>
      </c>
      <c r="CU8" s="17" t="str">
        <f t="shared" si="2"/>
        <v/>
      </c>
      <c r="CV8" s="17" t="str">
        <f t="shared" si="2"/>
        <v/>
      </c>
      <c r="CW8" s="17" t="str">
        <f t="shared" si="2"/>
        <v/>
      </c>
    </row>
    <row r="9" spans="1:101" s="13" customFormat="1" x14ac:dyDescent="0.3">
      <c r="A9" s="13" t="str">
        <f>CONCATENATE("Commission: ",TEXT(A44,"0.00%"))</f>
        <v>Commission: 2.50%</v>
      </c>
      <c r="B9" s="17" t="str">
        <f>IF(B5="","",$A$44*B17)</f>
        <v/>
      </c>
      <c r="C9" s="17" t="str">
        <f t="shared" ref="C9:BN9" si="3">IF(C5="","",$A$44*C17)</f>
        <v/>
      </c>
      <c r="D9" s="17" t="str">
        <f t="shared" si="3"/>
        <v/>
      </c>
      <c r="E9" s="17" t="str">
        <f>IF(E5="","",$A$44*E17)</f>
        <v/>
      </c>
      <c r="F9" s="17" t="str">
        <f>IF(F5="","",$A$44*F17)</f>
        <v/>
      </c>
      <c r="G9" s="17" t="str">
        <f t="shared" si="3"/>
        <v/>
      </c>
      <c r="H9" s="17" t="str">
        <f t="shared" si="3"/>
        <v/>
      </c>
      <c r="I9" s="17" t="str">
        <f t="shared" si="3"/>
        <v/>
      </c>
      <c r="J9" s="17" t="str">
        <f t="shared" si="3"/>
        <v/>
      </c>
      <c r="K9" s="17" t="str">
        <f t="shared" si="3"/>
        <v/>
      </c>
      <c r="L9" s="17" t="str">
        <f t="shared" si="3"/>
        <v/>
      </c>
      <c r="M9" s="17" t="str">
        <f t="shared" si="3"/>
        <v/>
      </c>
      <c r="N9" s="17" t="str">
        <f t="shared" si="3"/>
        <v/>
      </c>
      <c r="O9" s="17" t="str">
        <f t="shared" si="3"/>
        <v/>
      </c>
      <c r="P9" s="17" t="str">
        <f t="shared" si="3"/>
        <v/>
      </c>
      <c r="Q9" s="17" t="str">
        <f t="shared" si="3"/>
        <v/>
      </c>
      <c r="R9" s="17" t="str">
        <f t="shared" si="3"/>
        <v/>
      </c>
      <c r="S9" s="17" t="str">
        <f t="shared" si="3"/>
        <v/>
      </c>
      <c r="T9" s="17" t="str">
        <f t="shared" si="3"/>
        <v/>
      </c>
      <c r="U9" s="17" t="str">
        <f t="shared" si="3"/>
        <v/>
      </c>
      <c r="V9" s="17" t="str">
        <f t="shared" si="3"/>
        <v/>
      </c>
      <c r="W9" s="17" t="str">
        <f t="shared" si="3"/>
        <v/>
      </c>
      <c r="X9" s="17" t="str">
        <f t="shared" si="3"/>
        <v/>
      </c>
      <c r="Y9" s="17" t="str">
        <f t="shared" si="3"/>
        <v/>
      </c>
      <c r="Z9" s="17" t="str">
        <f t="shared" si="3"/>
        <v/>
      </c>
      <c r="AA9" s="17" t="str">
        <f t="shared" si="3"/>
        <v/>
      </c>
      <c r="AB9" s="17" t="str">
        <f t="shared" si="3"/>
        <v/>
      </c>
      <c r="AC9" s="17" t="str">
        <f t="shared" si="3"/>
        <v/>
      </c>
      <c r="AD9" s="17" t="str">
        <f t="shared" si="3"/>
        <v/>
      </c>
      <c r="AE9" s="17" t="str">
        <f t="shared" si="3"/>
        <v/>
      </c>
      <c r="AF9" s="17" t="str">
        <f t="shared" si="3"/>
        <v/>
      </c>
      <c r="AG9" s="17" t="str">
        <f t="shared" si="3"/>
        <v/>
      </c>
      <c r="AH9" s="17" t="str">
        <f t="shared" si="3"/>
        <v/>
      </c>
      <c r="AI9" s="17" t="str">
        <f t="shared" si="3"/>
        <v/>
      </c>
      <c r="AJ9" s="17" t="str">
        <f t="shared" si="3"/>
        <v/>
      </c>
      <c r="AK9" s="17" t="str">
        <f t="shared" si="3"/>
        <v/>
      </c>
      <c r="AL9" s="17" t="str">
        <f t="shared" si="3"/>
        <v/>
      </c>
      <c r="AM9" s="17" t="str">
        <f t="shared" si="3"/>
        <v/>
      </c>
      <c r="AN9" s="17" t="str">
        <f t="shared" si="3"/>
        <v/>
      </c>
      <c r="AO9" s="17" t="str">
        <f t="shared" si="3"/>
        <v/>
      </c>
      <c r="AP9" s="17" t="str">
        <f t="shared" si="3"/>
        <v/>
      </c>
      <c r="AQ9" s="17" t="str">
        <f t="shared" si="3"/>
        <v/>
      </c>
      <c r="AR9" s="17" t="str">
        <f t="shared" si="3"/>
        <v/>
      </c>
      <c r="AS9" s="17" t="str">
        <f t="shared" si="3"/>
        <v/>
      </c>
      <c r="AT9" s="17" t="str">
        <f t="shared" si="3"/>
        <v/>
      </c>
      <c r="AU9" s="17" t="str">
        <f t="shared" si="3"/>
        <v/>
      </c>
      <c r="AV9" s="17" t="str">
        <f t="shared" si="3"/>
        <v/>
      </c>
      <c r="AW9" s="17" t="str">
        <f t="shared" si="3"/>
        <v/>
      </c>
      <c r="AX9" s="17" t="str">
        <f t="shared" si="3"/>
        <v/>
      </c>
      <c r="AY9" s="17" t="str">
        <f t="shared" si="3"/>
        <v/>
      </c>
      <c r="AZ9" s="17" t="str">
        <f t="shared" si="3"/>
        <v/>
      </c>
      <c r="BA9" s="17" t="str">
        <f t="shared" si="3"/>
        <v/>
      </c>
      <c r="BB9" s="17" t="str">
        <f t="shared" si="3"/>
        <v/>
      </c>
      <c r="BC9" s="17" t="str">
        <f t="shared" si="3"/>
        <v/>
      </c>
      <c r="BD9" s="17" t="str">
        <f t="shared" si="3"/>
        <v/>
      </c>
      <c r="BE9" s="17" t="str">
        <f t="shared" si="3"/>
        <v/>
      </c>
      <c r="BF9" s="17" t="str">
        <f t="shared" si="3"/>
        <v/>
      </c>
      <c r="BG9" s="17" t="str">
        <f t="shared" si="3"/>
        <v/>
      </c>
      <c r="BH9" s="17" t="str">
        <f t="shared" si="3"/>
        <v/>
      </c>
      <c r="BI9" s="17" t="str">
        <f t="shared" si="3"/>
        <v/>
      </c>
      <c r="BJ9" s="17" t="str">
        <f t="shared" si="3"/>
        <v/>
      </c>
      <c r="BK9" s="17" t="str">
        <f t="shared" si="3"/>
        <v/>
      </c>
      <c r="BL9" s="17" t="str">
        <f t="shared" si="3"/>
        <v/>
      </c>
      <c r="BM9" s="17" t="str">
        <f t="shared" si="3"/>
        <v/>
      </c>
      <c r="BN9" s="17" t="str">
        <f t="shared" si="3"/>
        <v/>
      </c>
      <c r="BO9" s="17" t="str">
        <f t="shared" ref="BO9:CW9" si="4">IF(BO5="","",$A$44*BO17)</f>
        <v/>
      </c>
      <c r="BP9" s="17" t="str">
        <f t="shared" si="4"/>
        <v/>
      </c>
      <c r="BQ9" s="17" t="str">
        <f t="shared" si="4"/>
        <v/>
      </c>
      <c r="BR9" s="17" t="str">
        <f t="shared" si="4"/>
        <v/>
      </c>
      <c r="BS9" s="17" t="str">
        <f t="shared" si="4"/>
        <v/>
      </c>
      <c r="BT9" s="17" t="str">
        <f t="shared" si="4"/>
        <v/>
      </c>
      <c r="BU9" s="17" t="str">
        <f t="shared" si="4"/>
        <v/>
      </c>
      <c r="BV9" s="17" t="str">
        <f t="shared" si="4"/>
        <v/>
      </c>
      <c r="BW9" s="17" t="str">
        <f t="shared" si="4"/>
        <v/>
      </c>
      <c r="BX9" s="17" t="str">
        <f t="shared" si="4"/>
        <v/>
      </c>
      <c r="BY9" s="17" t="str">
        <f t="shared" si="4"/>
        <v/>
      </c>
      <c r="BZ9" s="17" t="str">
        <f t="shared" si="4"/>
        <v/>
      </c>
      <c r="CA9" s="17" t="str">
        <f t="shared" si="4"/>
        <v/>
      </c>
      <c r="CB9" s="17" t="str">
        <f t="shared" si="4"/>
        <v/>
      </c>
      <c r="CC9" s="17" t="str">
        <f t="shared" si="4"/>
        <v/>
      </c>
      <c r="CD9" s="17" t="str">
        <f t="shared" si="4"/>
        <v/>
      </c>
      <c r="CE9" s="17" t="str">
        <f t="shared" si="4"/>
        <v/>
      </c>
      <c r="CF9" s="17" t="str">
        <f t="shared" si="4"/>
        <v/>
      </c>
      <c r="CG9" s="17" t="str">
        <f t="shared" si="4"/>
        <v/>
      </c>
      <c r="CH9" s="17" t="str">
        <f t="shared" si="4"/>
        <v/>
      </c>
      <c r="CI9" s="17" t="str">
        <f t="shared" si="4"/>
        <v/>
      </c>
      <c r="CJ9" s="17" t="str">
        <f t="shared" si="4"/>
        <v/>
      </c>
      <c r="CK9" s="17" t="str">
        <f t="shared" si="4"/>
        <v/>
      </c>
      <c r="CL9" s="17" t="str">
        <f t="shared" si="4"/>
        <v/>
      </c>
      <c r="CM9" s="17" t="str">
        <f t="shared" si="4"/>
        <v/>
      </c>
      <c r="CN9" s="17" t="str">
        <f t="shared" si="4"/>
        <v/>
      </c>
      <c r="CO9" s="17" t="str">
        <f t="shared" si="4"/>
        <v/>
      </c>
      <c r="CP9" s="17" t="str">
        <f t="shared" si="4"/>
        <v/>
      </c>
      <c r="CQ9" s="17" t="str">
        <f t="shared" si="4"/>
        <v/>
      </c>
      <c r="CR9" s="17" t="str">
        <f t="shared" si="4"/>
        <v/>
      </c>
      <c r="CS9" s="17" t="str">
        <f t="shared" si="4"/>
        <v/>
      </c>
      <c r="CT9" s="17" t="str">
        <f t="shared" si="4"/>
        <v/>
      </c>
      <c r="CU9" s="17" t="str">
        <f t="shared" si="4"/>
        <v/>
      </c>
      <c r="CV9" s="17" t="str">
        <f t="shared" si="4"/>
        <v/>
      </c>
      <c r="CW9" s="17" t="str">
        <f t="shared" si="4"/>
        <v/>
      </c>
    </row>
    <row r="10" spans="1:101" x14ac:dyDescent="0.3">
      <c r="A10" s="2" t="s">
        <v>14</v>
      </c>
      <c r="B10" s="16"/>
      <c r="C10" s="16"/>
      <c r="D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x14ac:dyDescent="0.3">
      <c r="A11" s="2" t="s">
        <v>15</v>
      </c>
      <c r="B11" s="16"/>
      <c r="C11" s="16"/>
      <c r="D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</row>
    <row r="12" spans="1:101" x14ac:dyDescent="0.3">
      <c r="A12" s="2" t="s">
        <v>16</v>
      </c>
      <c r="B12" s="16"/>
      <c r="C12" s="16"/>
      <c r="D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</row>
    <row r="13" spans="1:101" x14ac:dyDescent="0.3">
      <c r="A13" s="2" t="s">
        <v>17</v>
      </c>
      <c r="B13" s="16"/>
      <c r="C13" s="16"/>
      <c r="D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x14ac:dyDescent="0.3">
      <c r="A14" s="2" t="s">
        <v>28</v>
      </c>
      <c r="B14" s="16"/>
      <c r="C14" s="16"/>
      <c r="D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x14ac:dyDescent="0.3">
      <c r="A15" s="2" t="s">
        <v>18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</row>
    <row r="16" spans="1:101" s="13" customFormat="1" x14ac:dyDescent="0.3">
      <c r="A16" s="13" t="s">
        <v>138</v>
      </c>
      <c r="B16" s="17" t="str">
        <f>IF(B5="","",B5-SUM(B8:B15))</f>
        <v/>
      </c>
      <c r="C16" s="17" t="str">
        <f t="shared" ref="C16:BN16" si="5">IF(C5="","",C5-SUM(C8:C15))</f>
        <v/>
      </c>
      <c r="D16" s="17" t="str">
        <f>IF(D5="","",D5-SUM(D8:D15))</f>
        <v/>
      </c>
      <c r="E16" s="17" t="str">
        <f>IF(E5="","",E5-SUM(E8:E15))</f>
        <v/>
      </c>
      <c r="F16" s="17" t="str">
        <f>IF(F5="","",F5-SUM(F8:F15))</f>
        <v/>
      </c>
      <c r="G16" s="17" t="str">
        <f t="shared" si="5"/>
        <v/>
      </c>
      <c r="H16" s="17" t="str">
        <f t="shared" si="5"/>
        <v/>
      </c>
      <c r="I16" s="17" t="str">
        <f t="shared" si="5"/>
        <v/>
      </c>
      <c r="J16" s="17" t="str">
        <f t="shared" si="5"/>
        <v/>
      </c>
      <c r="K16" s="17" t="str">
        <f t="shared" si="5"/>
        <v/>
      </c>
      <c r="L16" s="17" t="str">
        <f t="shared" si="5"/>
        <v/>
      </c>
      <c r="M16" s="17" t="str">
        <f t="shared" si="5"/>
        <v/>
      </c>
      <c r="N16" s="17" t="str">
        <f t="shared" si="5"/>
        <v/>
      </c>
      <c r="O16" s="17" t="str">
        <f t="shared" si="5"/>
        <v/>
      </c>
      <c r="P16" s="17" t="str">
        <f t="shared" si="5"/>
        <v/>
      </c>
      <c r="Q16" s="17" t="str">
        <f t="shared" si="5"/>
        <v/>
      </c>
      <c r="R16" s="17" t="str">
        <f t="shared" si="5"/>
        <v/>
      </c>
      <c r="S16" s="17" t="str">
        <f t="shared" si="5"/>
        <v/>
      </c>
      <c r="T16" s="17" t="str">
        <f t="shared" si="5"/>
        <v/>
      </c>
      <c r="U16" s="17" t="str">
        <f t="shared" si="5"/>
        <v/>
      </c>
      <c r="V16" s="17" t="str">
        <f t="shared" si="5"/>
        <v/>
      </c>
      <c r="W16" s="17" t="str">
        <f t="shared" si="5"/>
        <v/>
      </c>
      <c r="X16" s="17" t="str">
        <f t="shared" si="5"/>
        <v/>
      </c>
      <c r="Y16" s="17" t="str">
        <f t="shared" si="5"/>
        <v/>
      </c>
      <c r="Z16" s="17" t="str">
        <f t="shared" si="5"/>
        <v/>
      </c>
      <c r="AA16" s="17" t="str">
        <f t="shared" si="5"/>
        <v/>
      </c>
      <c r="AB16" s="17" t="str">
        <f t="shared" si="5"/>
        <v/>
      </c>
      <c r="AC16" s="17" t="str">
        <f t="shared" si="5"/>
        <v/>
      </c>
      <c r="AD16" s="17" t="str">
        <f t="shared" si="5"/>
        <v/>
      </c>
      <c r="AE16" s="17" t="str">
        <f t="shared" si="5"/>
        <v/>
      </c>
      <c r="AF16" s="17" t="str">
        <f t="shared" si="5"/>
        <v/>
      </c>
      <c r="AG16" s="17" t="str">
        <f t="shared" si="5"/>
        <v/>
      </c>
      <c r="AH16" s="17" t="str">
        <f t="shared" si="5"/>
        <v/>
      </c>
      <c r="AI16" s="17" t="str">
        <f t="shared" si="5"/>
        <v/>
      </c>
      <c r="AJ16" s="17" t="str">
        <f t="shared" si="5"/>
        <v/>
      </c>
      <c r="AK16" s="17" t="str">
        <f t="shared" si="5"/>
        <v/>
      </c>
      <c r="AL16" s="17" t="str">
        <f t="shared" si="5"/>
        <v/>
      </c>
      <c r="AM16" s="17" t="str">
        <f t="shared" si="5"/>
        <v/>
      </c>
      <c r="AN16" s="17" t="str">
        <f t="shared" si="5"/>
        <v/>
      </c>
      <c r="AO16" s="17" t="str">
        <f t="shared" si="5"/>
        <v/>
      </c>
      <c r="AP16" s="17" t="str">
        <f t="shared" si="5"/>
        <v/>
      </c>
      <c r="AQ16" s="17" t="str">
        <f t="shared" si="5"/>
        <v/>
      </c>
      <c r="AR16" s="17" t="str">
        <f t="shared" si="5"/>
        <v/>
      </c>
      <c r="AS16" s="17" t="str">
        <f t="shared" si="5"/>
        <v/>
      </c>
      <c r="AT16" s="17" t="str">
        <f t="shared" si="5"/>
        <v/>
      </c>
      <c r="AU16" s="17" t="str">
        <f t="shared" si="5"/>
        <v/>
      </c>
      <c r="AV16" s="17" t="str">
        <f t="shared" si="5"/>
        <v/>
      </c>
      <c r="AW16" s="17" t="str">
        <f t="shared" si="5"/>
        <v/>
      </c>
      <c r="AX16" s="17" t="str">
        <f t="shared" si="5"/>
        <v/>
      </c>
      <c r="AY16" s="17" t="str">
        <f t="shared" si="5"/>
        <v/>
      </c>
      <c r="AZ16" s="17" t="str">
        <f t="shared" si="5"/>
        <v/>
      </c>
      <c r="BA16" s="17" t="str">
        <f t="shared" si="5"/>
        <v/>
      </c>
      <c r="BB16" s="17" t="str">
        <f t="shared" si="5"/>
        <v/>
      </c>
      <c r="BC16" s="17" t="str">
        <f t="shared" si="5"/>
        <v/>
      </c>
      <c r="BD16" s="17" t="str">
        <f t="shared" si="5"/>
        <v/>
      </c>
      <c r="BE16" s="17" t="str">
        <f t="shared" si="5"/>
        <v/>
      </c>
      <c r="BF16" s="17" t="str">
        <f t="shared" si="5"/>
        <v/>
      </c>
      <c r="BG16" s="17" t="str">
        <f t="shared" si="5"/>
        <v/>
      </c>
      <c r="BH16" s="17" t="str">
        <f t="shared" si="5"/>
        <v/>
      </c>
      <c r="BI16" s="17" t="str">
        <f t="shared" si="5"/>
        <v/>
      </c>
      <c r="BJ16" s="17" t="str">
        <f t="shared" si="5"/>
        <v/>
      </c>
      <c r="BK16" s="17" t="str">
        <f t="shared" si="5"/>
        <v/>
      </c>
      <c r="BL16" s="17" t="str">
        <f t="shared" si="5"/>
        <v/>
      </c>
      <c r="BM16" s="17" t="str">
        <f t="shared" si="5"/>
        <v/>
      </c>
      <c r="BN16" s="17" t="str">
        <f t="shared" si="5"/>
        <v/>
      </c>
      <c r="BO16" s="17" t="str">
        <f t="shared" ref="BO16:CW16" si="6">IF(BO5="","",BO5-SUM(BO8:BO15))</f>
        <v/>
      </c>
      <c r="BP16" s="17" t="str">
        <f t="shared" si="6"/>
        <v/>
      </c>
      <c r="BQ16" s="17" t="str">
        <f t="shared" si="6"/>
        <v/>
      </c>
      <c r="BR16" s="17" t="str">
        <f t="shared" si="6"/>
        <v/>
      </c>
      <c r="BS16" s="17" t="str">
        <f t="shared" si="6"/>
        <v/>
      </c>
      <c r="BT16" s="17" t="str">
        <f t="shared" si="6"/>
        <v/>
      </c>
      <c r="BU16" s="17" t="str">
        <f t="shared" si="6"/>
        <v/>
      </c>
      <c r="BV16" s="17" t="str">
        <f t="shared" si="6"/>
        <v/>
      </c>
      <c r="BW16" s="17" t="str">
        <f t="shared" si="6"/>
        <v/>
      </c>
      <c r="BX16" s="17" t="str">
        <f t="shared" si="6"/>
        <v/>
      </c>
      <c r="BY16" s="17" t="str">
        <f t="shared" si="6"/>
        <v/>
      </c>
      <c r="BZ16" s="17" t="str">
        <f t="shared" si="6"/>
        <v/>
      </c>
      <c r="CA16" s="17" t="str">
        <f t="shared" si="6"/>
        <v/>
      </c>
      <c r="CB16" s="17" t="str">
        <f t="shared" si="6"/>
        <v/>
      </c>
      <c r="CC16" s="17" t="str">
        <f t="shared" si="6"/>
        <v/>
      </c>
      <c r="CD16" s="17" t="str">
        <f t="shared" si="6"/>
        <v/>
      </c>
      <c r="CE16" s="17" t="str">
        <f t="shared" si="6"/>
        <v/>
      </c>
      <c r="CF16" s="17" t="str">
        <f t="shared" si="6"/>
        <v/>
      </c>
      <c r="CG16" s="17" t="str">
        <f t="shared" si="6"/>
        <v/>
      </c>
      <c r="CH16" s="17" t="str">
        <f t="shared" si="6"/>
        <v/>
      </c>
      <c r="CI16" s="17" t="str">
        <f t="shared" si="6"/>
        <v/>
      </c>
      <c r="CJ16" s="17" t="str">
        <f t="shared" si="6"/>
        <v/>
      </c>
      <c r="CK16" s="17" t="str">
        <f t="shared" si="6"/>
        <v/>
      </c>
      <c r="CL16" s="17" t="str">
        <f t="shared" si="6"/>
        <v/>
      </c>
      <c r="CM16" s="17" t="str">
        <f t="shared" si="6"/>
        <v/>
      </c>
      <c r="CN16" s="17" t="str">
        <f t="shared" si="6"/>
        <v/>
      </c>
      <c r="CO16" s="17" t="str">
        <f t="shared" si="6"/>
        <v/>
      </c>
      <c r="CP16" s="17" t="str">
        <f t="shared" si="6"/>
        <v/>
      </c>
      <c r="CQ16" s="17" t="str">
        <f t="shared" si="6"/>
        <v/>
      </c>
      <c r="CR16" s="17" t="str">
        <f t="shared" si="6"/>
        <v/>
      </c>
      <c r="CS16" s="17" t="str">
        <f t="shared" si="6"/>
        <v/>
      </c>
      <c r="CT16" s="17" t="str">
        <f t="shared" si="6"/>
        <v/>
      </c>
      <c r="CU16" s="17" t="str">
        <f t="shared" si="6"/>
        <v/>
      </c>
      <c r="CV16" s="17" t="str">
        <f t="shared" si="6"/>
        <v/>
      </c>
      <c r="CW16" s="17" t="str">
        <f t="shared" si="6"/>
        <v/>
      </c>
    </row>
    <row r="17" spans="1:101" s="13" customFormat="1" x14ac:dyDescent="0.3">
      <c r="A17" s="13" t="s">
        <v>45</v>
      </c>
      <c r="B17" s="17" t="str">
        <f>IF(B5="","",MIN(IF(B6="",B5,B6),MAX(B5,(MAX(C18:CW18)+(SUM(B7:B15))))))</f>
        <v/>
      </c>
      <c r="C17" s="17" t="str">
        <f>IF(C5="","",MIN(IF(C6="",C5,C6),MAX(C5,(MAX(MAX(D18:$CW$18,$B$18:B18)+(SUM(C7:C15)))))))</f>
        <v/>
      </c>
      <c r="D17" s="17" t="str">
        <f>IF(D5="","",MIN(IF(D6="",D5,D6),MAX(D5,(MAX(MAX(E18:$CW$18,$B$18:C18)+(SUM(D7:D15)))))))</f>
        <v/>
      </c>
      <c r="E17" s="17" t="str">
        <f>IF(E5="","",MIN(IF(E6="",E5,E6),MAX(E5,(MAX(MAX(F18:$CW$18,$B$18:D18)+(SUM(E7:E15)))))))</f>
        <v/>
      </c>
      <c r="F17" s="17" t="str">
        <f>IF(F5="","",MIN(IF(F6="",F5,F6),MAX(F5,(MAX(MAX(G18:$CW$18,$B$18:E18)+(SUM(F7:F15)))))))</f>
        <v/>
      </c>
      <c r="G17" s="17" t="str">
        <f>IF(G5="","",MIN(IF(G6="",G5,G6),MAX(G5,(MAX(MAX(H18:$CW$18,$B$18:F18)+(SUM(G7:G15)))))))</f>
        <v/>
      </c>
      <c r="H17" s="17" t="str">
        <f>IF(H5="","",MIN(IF(H6="",H5,H6),MAX(H5,(MAX(MAX(I18:$CW$18,$B$18:G18)+(SUM(H7:H15)))))))</f>
        <v/>
      </c>
      <c r="I17" s="17" t="str">
        <f>IF(I5="","",MIN(IF(I6="",I5,I6),MAX(I5,(MAX(MAX(J18:$CW$18,$B$18:H18)+(SUM(I7:I15)))))))</f>
        <v/>
      </c>
      <c r="J17" s="17" t="str">
        <f>IF(J5="","",MIN(IF(J6="",J5,J6),MAX(J5,(MAX(MAX(K18:$CW$18,$B$18:I18)+(SUM(J7:J15)))))))</f>
        <v/>
      </c>
      <c r="K17" s="17" t="str">
        <f>IF(K5="","",MIN(IF(K6="",K5,K6),MAX(K5,(MAX(MAX(L18:$CW$18,$B$18:J18)+(SUM(K7:K15)))))))</f>
        <v/>
      </c>
      <c r="L17" s="17" t="str">
        <f>IF(L5="","",MIN(IF(L6="",L5,L6),MAX(L5,(MAX(MAX(M18:$CW$18,$B$18:K18)+(SUM(L7:L15)))))))</f>
        <v/>
      </c>
      <c r="M17" s="17" t="str">
        <f>IF(M5="","",MIN(IF(M6="",M5,M6),MAX(M5,(MAX(MAX(N18:$CW$18,$B$18:L18)+(SUM(M7:M15)))))))</f>
        <v/>
      </c>
      <c r="N17" s="17" t="str">
        <f>IF(N5="","",MIN(IF(N6="",N5,N6),MAX(N5,(MAX(MAX(O18:$CW$18,$B$18:M18)+(SUM(N7:N15)))))))</f>
        <v/>
      </c>
      <c r="O17" s="17" t="str">
        <f>IF(O5="","",MIN(IF(O6="",O5,O6),MAX(O5,(MAX(MAX(P18:$CW$18,$B$18:N18)+(SUM(O7:O15)))))))</f>
        <v/>
      </c>
      <c r="P17" s="17" t="str">
        <f>IF(P5="","",MIN(IF(P6="",P5,P6),MAX(P5,(MAX(MAX(Q18:$CW$18,$B$18:O18)+(SUM(P7:P15)))))))</f>
        <v/>
      </c>
      <c r="Q17" s="17" t="str">
        <f>IF(Q5="","",MIN(IF(Q6="",Q5,Q6),MAX(Q5,(MAX(MAX(R18:$CW$18,$B$18:P18)+(SUM(Q7:Q15)))))))</f>
        <v/>
      </c>
      <c r="R17" s="17" t="str">
        <f>IF(R5="","",MIN(IF(R6="",R5,R6),MAX(R5,(MAX(MAX(S18:$CW$18,$B$18:Q18)+(SUM(R7:R15)))))))</f>
        <v/>
      </c>
      <c r="S17" s="17" t="str">
        <f>IF(S5="","",MIN(IF(S6="",S5,S6),MAX(S5,(MAX(MAX(T18:$CW$18,$B$18:R18)+(SUM(S7:S15)))))))</f>
        <v/>
      </c>
      <c r="T17" s="17" t="str">
        <f>IF(T5="","",MIN(IF(T6="",T5,T6),MAX(T5,(MAX(MAX(U18:$CW$18,$B$18:S18)+(SUM(T7:T15)))))))</f>
        <v/>
      </c>
      <c r="U17" s="17" t="str">
        <f>IF(U5="","",MIN(IF(U6="",U5,U6),MAX(U5,(MAX(MAX(V18:$CW$18,$B$18:T18)+(SUM(U7:U15)))))))</f>
        <v/>
      </c>
      <c r="V17" s="17" t="str">
        <f>IF(V5="","",MIN(IF(V6="",V5,V6),MAX(V5,(MAX(MAX(W18:$CW$18,$B$18:U18)+(SUM(V7:V15)))))))</f>
        <v/>
      </c>
      <c r="W17" s="17" t="str">
        <f>IF(W5="","",MIN(IF(W6="",W5,W6),MAX(W5,(MAX(MAX(X18:$CW$18,$B$18:V18)+(SUM(W7:W15)))))))</f>
        <v/>
      </c>
      <c r="X17" s="17" t="str">
        <f>IF(X5="","",MIN(IF(X6="",X5,X6),MAX(X5,(MAX(MAX(Y18:$CW$18,$B$18:W18)+(SUM(X7:X15)))))))</f>
        <v/>
      </c>
      <c r="Y17" s="17" t="str">
        <f>IF(Y5="","",MIN(IF(Y6="",Y5,Y6),MAX(Y5,(MAX(MAX(Z18:$CW$18,$B$18:X18)+(SUM(Y7:Y15)))))))</f>
        <v/>
      </c>
      <c r="Z17" s="17" t="str">
        <f>IF(Z5="","",MIN(IF(Z6="",Z5,Z6),MAX(Z5,(MAX(MAX(AA18:$CW$18,$B$18:Y18)+(SUM(Z7:Z15)))))))</f>
        <v/>
      </c>
      <c r="AA17" s="17" t="str">
        <f>IF(AA5="","",MIN(IF(AA6="",AA5,AA6),MAX(AA5,(MAX(MAX(AB18:$CW$18,$B$18:Z18)+(SUM(AA7:AA15)))))))</f>
        <v/>
      </c>
      <c r="AB17" s="17" t="str">
        <f>IF(AB5="","",MIN(IF(AB6="",AB5,AB6),MAX(AB5,(MAX(MAX(AC18:$CW$18,$B$18:AA18)+(SUM(AB7:AB15)))))))</f>
        <v/>
      </c>
      <c r="AC17" s="17" t="str">
        <f>IF(AC5="","",MIN(IF(AC6="",AC5,AC6),MAX(AC5,(MAX(MAX(AD18:$CW$18,$B$18:AB18)+(SUM(AC7:AC15)))))))</f>
        <v/>
      </c>
      <c r="AD17" s="17" t="str">
        <f>IF(AD5="","",MIN(IF(AD6="",AD5,AD6),MAX(AD5,(MAX(MAX(AE18:$CW$18,$B$18:AC18)+(SUM(AD7:AD15)))))))</f>
        <v/>
      </c>
      <c r="AE17" s="17" t="str">
        <f>IF(AE5="","",MIN(IF(AE6="",AE5,AE6),MAX(AE5,(MAX(MAX(AF18:$CW$18,$B$18:AD18)+(SUM(AE7:AE15)))))))</f>
        <v/>
      </c>
      <c r="AF17" s="17" t="str">
        <f>IF(AF5="","",MIN(IF(AF6="",AF5,AF6),MAX(AF5,(MAX(MAX(AG18:$CW$18,$B$18:AE18)+(SUM(AF7:AF15)))))))</f>
        <v/>
      </c>
      <c r="AG17" s="17" t="str">
        <f>IF(AG5="","",MIN(IF(AG6="",AG5,AG6),MAX(AG5,(MAX(MAX(AH18:$CW$18,$B$18:AF18)+(SUM(AG7:AG15)))))))</f>
        <v/>
      </c>
      <c r="AH17" s="17" t="str">
        <f>IF(AH5="","",MIN(IF(AH6="",AH5,AH6),MAX(AH5,(MAX(MAX(AI18:$CW$18,$B$18:AG18)+(SUM(AH7:AH15)))))))</f>
        <v/>
      </c>
      <c r="AI17" s="17" t="str">
        <f>IF(AI5="","",MIN(IF(AI6="",AI5,AI6),MAX(AI5,(MAX(MAX(AJ18:$CW$18,$B$18:AH18)+(SUM(AI7:AI15)))))))</f>
        <v/>
      </c>
      <c r="AJ17" s="17" t="str">
        <f>IF(AJ5="","",MIN(IF(AJ6="",AJ5,AJ6),MAX(AJ5,(MAX(MAX(AK18:$CW$18,$B$18:AI18)+(SUM(AJ7:AJ15)))))))</f>
        <v/>
      </c>
      <c r="AK17" s="17" t="str">
        <f>IF(AK5="","",MIN(IF(AK6="",AK5,AK6),MAX(AK5,(MAX(MAX(AL18:$CW$18,$B$18:AJ18)+(SUM(AK7:AK15)))))))</f>
        <v/>
      </c>
      <c r="AL17" s="17" t="str">
        <f>IF(AL5="","",MIN(IF(AL6="",AL5,AL6),MAX(AL5,(MAX(MAX(AM18:$CW$18,$B$18:AK18)+(SUM(AL7:AL15)))))))</f>
        <v/>
      </c>
      <c r="AM17" s="17" t="str">
        <f>IF(AM5="","",MIN(IF(AM6="",AM5,AM6),MAX(AM5,(MAX(MAX(AN18:$CW$18,$B$18:AL18)+(SUM(AM7:AM15)))))))</f>
        <v/>
      </c>
      <c r="AN17" s="17" t="str">
        <f>IF(AN5="","",MIN(IF(AN6="",AN5,AN6),MAX(AN5,(MAX(MAX(AO18:$CW$18,$B$18:AM18)+(SUM(AN7:AN15)))))))</f>
        <v/>
      </c>
      <c r="AO17" s="17" t="str">
        <f>IF(AO5="","",MIN(IF(AO6="",AO5,AO6),MAX(AO5,(MAX(MAX(AP18:$CW$18,$B$18:AN18)+(SUM(AO7:AO15)))))))</f>
        <v/>
      </c>
      <c r="AP17" s="17" t="str">
        <f>IF(AP5="","",MIN(IF(AP6="",AP5,AP6),MAX(AP5,(MAX(MAX(AQ18:$CW$18,$B$18:AO18)+(SUM(AP7:AP15)))))))</f>
        <v/>
      </c>
      <c r="AQ17" s="17" t="str">
        <f>IF(AQ5="","",MIN(IF(AQ6="",AQ5,AQ6),MAX(AQ5,(MAX(MAX(AR18:$CW$18,$B$18:AP18)+(SUM(AQ7:AQ15)))))))</f>
        <v/>
      </c>
      <c r="AR17" s="17" t="str">
        <f>IF(AR5="","",MIN(IF(AR6="",AR5,AR6),MAX(AR5,(MAX(MAX(AS18:$CW$18,$B$18:AQ18)+(SUM(AR7:AR15)))))))</f>
        <v/>
      </c>
      <c r="AS17" s="17" t="str">
        <f>IF(AS5="","",MIN(IF(AS6="",AS5,AS6),MAX(AS5,(MAX(MAX(AT18:$CW$18,$B$18:AR18)+(SUM(AS7:AS15)))))))</f>
        <v/>
      </c>
      <c r="AT17" s="17" t="str">
        <f>IF(AT5="","",MIN(IF(AT6="",AT5,AT6),MAX(AT5,(MAX(MAX(AU18:$CW$18,$B$18:AS18)+(SUM(AT7:AT15)))))))</f>
        <v/>
      </c>
      <c r="AU17" s="17" t="str">
        <f>IF(AU5="","",MIN(IF(AU6="",AU5,AU6),MAX(AU5,(MAX(MAX(AV18:$CW$18,$B$18:AT18)+(SUM(AU7:AU15)))))))</f>
        <v/>
      </c>
      <c r="AV17" s="17" t="str">
        <f>IF(AV5="","",MIN(IF(AV6="",AV5,AV6),MAX(AV5,(MAX(MAX(AW18:$CW$18,$B$18:AU18)+(SUM(AV7:AV15)))))))</f>
        <v/>
      </c>
      <c r="AW17" s="17" t="str">
        <f>IF(AW5="","",MIN(IF(AW6="",AW5,AW6),MAX(AW5,(MAX(MAX(AX18:$CW$18,$B$18:AV18)+(SUM(AW7:AW15)))))))</f>
        <v/>
      </c>
      <c r="AX17" s="17" t="str">
        <f>IF(AX5="","",MIN(IF(AX6="",AX5,AX6),MAX(AX5,(MAX(MAX(AY18:$CW$18,$B$18:AW18)+(SUM(AX7:AX15)))))))</f>
        <v/>
      </c>
      <c r="AY17" s="17" t="str">
        <f>IF(AY5="","",MIN(IF(AY6="",AY5,AY6),MAX(AY5,(MAX(MAX(AZ18:$CW$18,$B$18:AX18)+(SUM(AY7:AY15)))))))</f>
        <v/>
      </c>
      <c r="AZ17" s="17" t="str">
        <f>IF(AZ5="","",MIN(IF(AZ6="",AZ5,AZ6),MAX(AZ5,(MAX(MAX(BA18:$CW$18,$B$18:AY18)+(SUM(AZ7:AZ15)))))))</f>
        <v/>
      </c>
      <c r="BA17" s="17" t="str">
        <f>IF(BA5="","",MIN(IF(BA6="",BA5,BA6),MAX(BA5,(MAX(MAX(BB18:$CW$18,$B$18:AZ18)+(SUM(BA7:BA15)))))))</f>
        <v/>
      </c>
      <c r="BB17" s="17" t="str">
        <f>IF(BB5="","",MIN(IF(BB6="",BB5,BB6),MAX(BB5,(MAX(MAX(BC18:$CW$18,$B$18:BA18)+(SUM(BB7:BB15)))))))</f>
        <v/>
      </c>
      <c r="BC17" s="17" t="str">
        <f>IF(BC5="","",MIN(IF(BC6="",BC5,BC6),MAX(BC5,(MAX(MAX(BD18:$CW$18,$B$18:BB18)+(SUM(BC7:BC15)))))))</f>
        <v/>
      </c>
      <c r="BD17" s="17" t="str">
        <f>IF(BD5="","",MIN(IF(BD6="",BD5,BD6),MAX(BD5,(MAX(MAX(BE18:$CW$18,$B$18:BC18)+(SUM(BD7:BD15)))))))</f>
        <v/>
      </c>
      <c r="BE17" s="17" t="str">
        <f>IF(BE5="","",MIN(IF(BE6="",BE5,BE6),MAX(BE5,(MAX(MAX(BF18:$CW$18,$B$18:BD18)+(SUM(BE7:BE15)))))))</f>
        <v/>
      </c>
      <c r="BF17" s="17" t="str">
        <f>IF(BF5="","",MIN(IF(BF6="",BF5,BF6),MAX(BF5,(MAX(MAX(BG18:$CW$18,$B$18:BE18)+(SUM(BF7:BF15)))))))</f>
        <v/>
      </c>
      <c r="BG17" s="17" t="str">
        <f>IF(BG5="","",MIN(IF(BG6="",BG5,BG6),MAX(BG5,(MAX(MAX(BH18:$CW$18,$B$18:BF18)+(SUM(BG7:BG15)))))))</f>
        <v/>
      </c>
      <c r="BH17" s="17" t="str">
        <f>IF(BH5="","",MIN(IF(BH6="",BH5,BH6),MAX(BH5,(MAX(MAX(BI18:$CW$18,$B$18:BG18)+(SUM(BH7:BH15)))))))</f>
        <v/>
      </c>
      <c r="BI17" s="17" t="str">
        <f>IF(BI5="","",MIN(IF(BI6="",BI5,BI6),MAX(BI5,(MAX(MAX(BJ18:$CW$18,$B$18:BH18)+(SUM(BI7:BI15)))))))</f>
        <v/>
      </c>
      <c r="BJ17" s="17" t="str">
        <f>IF(BJ5="","",MIN(IF(BJ6="",BJ5,BJ6),MAX(BJ5,(MAX(MAX(BK18:$CW$18,$B$18:BI18)+(SUM(BJ7:BJ15)))))))</f>
        <v/>
      </c>
      <c r="BK17" s="17" t="str">
        <f>IF(BK5="","",MIN(IF(BK6="",BK5,BK6),MAX(BK5,(MAX(MAX(BL18:$CW$18,$B$18:BJ18)+(SUM(BK7:BK15)))))))</f>
        <v/>
      </c>
      <c r="BL17" s="17" t="str">
        <f>IF(BL5="","",MIN(IF(BL6="",BL5,BL6),MAX(BL5,(MAX(MAX(BM18:$CW$18,$B$18:BK18)+(SUM(BL7:BL15)))))))</f>
        <v/>
      </c>
      <c r="BM17" s="17" t="str">
        <f>IF(BM5="","",MIN(IF(BM6="",BM5,BM6),MAX(BM5,(MAX(MAX(BN18:$CW$18,$B$18:BL18)+(SUM(BM7:BM15)))))))</f>
        <v/>
      </c>
      <c r="BN17" s="17" t="str">
        <f>IF(BN5="","",MIN(IF(BN6="",BN5,BN6),MAX(BN5,(MAX(MAX(BO18:$CW$18,$B$18:BM18)+(SUM(BN7:BN15)))))))</f>
        <v/>
      </c>
      <c r="BO17" s="17" t="str">
        <f>IF(BO5="","",MIN(IF(BO6="",BO5,BO6),MAX(BO5,(MAX(MAX(BP18:$CW$18,$B$18:BN18)+(SUM(BO7:BO15)))))))</f>
        <v/>
      </c>
      <c r="BP17" s="17" t="str">
        <f>IF(BP5="","",MIN(IF(BP6="",BP5,BP6),MAX(BP5,(MAX(MAX(BQ18:$CW$18,$B$18:BO18)+(SUM(BP7:BP15)))))))</f>
        <v/>
      </c>
      <c r="BQ17" s="17" t="str">
        <f>IF(BQ5="","",MIN(IF(BQ6="",BQ5,BQ6),MAX(BQ5,(MAX(MAX(BR18:$CW$18,$B$18:BP18)+(SUM(BQ7:BQ15)))))))</f>
        <v/>
      </c>
      <c r="BR17" s="17" t="str">
        <f>IF(BR5="","",MIN(IF(BR6="",BR5,BR6),MAX(BR5,(MAX(MAX(BS18:$CW$18,$B$18:BQ18)+(SUM(BR7:BR15)))))))</f>
        <v/>
      </c>
      <c r="BS17" s="17" t="str">
        <f>IF(BS5="","",MIN(IF(BS6="",BS5,BS6),MAX(BS5,(MAX(MAX(BT18:$CW$18,$B$18:BR18)+(SUM(BS7:BS15)))))))</f>
        <v/>
      </c>
      <c r="BT17" s="17" t="str">
        <f>IF(BT5="","",MIN(IF(BT6="",BT5,BT6),MAX(BT5,(MAX(MAX(BU18:$CW$18,$B$18:BS18)+(SUM(BT7:BT15)))))))</f>
        <v/>
      </c>
      <c r="BU17" s="17" t="str">
        <f>IF(BU5="","",MIN(IF(BU6="",BU5,BU6),MAX(BU5,(MAX(MAX(BV18:$CW$18,$B$18:BT18)+(SUM(BU7:BU15)))))))</f>
        <v/>
      </c>
      <c r="BV17" s="17" t="str">
        <f>IF(BV5="","",MIN(IF(BV6="",BV5,BV6),MAX(BV5,(MAX(MAX(BW18:$CW$18,$B$18:BU18)+(SUM(BV7:BV15)))))))</f>
        <v/>
      </c>
      <c r="BW17" s="17" t="str">
        <f>IF(BW5="","",MIN(IF(BW6="",BW5,BW6),MAX(BW5,(MAX(MAX(BX18:$CW$18,$B$18:BV18)+(SUM(BW7:BW15)))))))</f>
        <v/>
      </c>
      <c r="BX17" s="17" t="str">
        <f>IF(BX5="","",MIN(IF(BX6="",BX5,BX6),MAX(BX5,(MAX(MAX(BY18:$CW$18,$B$18:BW18)+(SUM(BX7:BX15)))))))</f>
        <v/>
      </c>
      <c r="BY17" s="17" t="str">
        <f>IF(BY5="","",MIN(IF(BY6="",BY5,BY6),MAX(BY5,(MAX(MAX(BZ18:$CW$18,$B$18:BX18)+(SUM(BY7:BY15)))))))</f>
        <v/>
      </c>
      <c r="BZ17" s="17" t="str">
        <f>IF(BZ5="","",MIN(IF(BZ6="",BZ5,BZ6),MAX(BZ5,(MAX(MAX(CA18:$CW$18,$B$18:BY18)+(SUM(BZ7:BZ15)))))))</f>
        <v/>
      </c>
      <c r="CA17" s="17" t="str">
        <f>IF(CA5="","",MIN(IF(CA6="",CA5,CA6),MAX(CA5,(MAX(MAX(CB18:$CW$18,$B$18:BZ18)+(SUM(CA7:CA15)))))))</f>
        <v/>
      </c>
      <c r="CB17" s="17" t="str">
        <f>IF(CB5="","",MIN(IF(CB6="",CB5,CB6),MAX(CB5,(MAX(MAX(CC18:$CW$18,$B$18:CA18)+(SUM(CB7:CB15)))))))</f>
        <v/>
      </c>
      <c r="CC17" s="17" t="str">
        <f>IF(CC5="","",MIN(IF(CC6="",CC5,CC6),MAX(CC5,(MAX(MAX(CD18:$CW$18,$B$18:CB18)+(SUM(CC7:CC15)))))))</f>
        <v/>
      </c>
      <c r="CD17" s="17" t="str">
        <f>IF(CD5="","",MIN(IF(CD6="",CD5,CD6),MAX(CD5,(MAX(MAX(CE18:$CW$18,$B$18:CC18)+(SUM(CD7:CD15)))))))</f>
        <v/>
      </c>
      <c r="CE17" s="17" t="str">
        <f>IF(CE5="","",MIN(IF(CE6="",CE5,CE6),MAX(CE5,(MAX(MAX(CF18:$CW$18,$B$18:CD18)+(SUM(CE7:CE15)))))))</f>
        <v/>
      </c>
      <c r="CF17" s="17" t="str">
        <f>IF(CF5="","",MIN(IF(CF6="",CF5,CF6),MAX(CF5,(MAX(MAX(CG18:$CW$18,$B$18:CE18)+(SUM(CF7:CF15)))))))</f>
        <v/>
      </c>
      <c r="CG17" s="17" t="str">
        <f>IF(CG5="","",MIN(IF(CG6="",CG5,CG6),MAX(CG5,(MAX(MAX(CH18:$CW$18,$B$18:CF18)+(SUM(CG7:CG15)))))))</f>
        <v/>
      </c>
      <c r="CH17" s="17" t="str">
        <f>IF(CH5="","",MIN(IF(CH6="",CH5,CH6),MAX(CH5,(MAX(MAX(CI18:$CW$18,$B$18:CG18)+(SUM(CH7:CH15)))))))</f>
        <v/>
      </c>
      <c r="CI17" s="17" t="str">
        <f>IF(CI5="","",MIN(IF(CI6="",CI5,CI6),MAX(CI5,(MAX(MAX(CJ18:$CW$18,$B$18:CH18)+(SUM(CI7:CI15)))))))</f>
        <v/>
      </c>
      <c r="CJ17" s="17" t="str">
        <f>IF(CJ5="","",MIN(IF(CJ6="",CJ5,CJ6),MAX(CJ5,(MAX(MAX(CK18:$CW$18,$B$18:CI18)+(SUM(CJ7:CJ15)))))))</f>
        <v/>
      </c>
      <c r="CK17" s="17" t="str">
        <f>IF(CK5="","",MIN(IF(CK6="",CK5,CK6),MAX(CK5,(MAX(MAX(CL18:$CW$18,$B$18:CJ18)+(SUM(CK7:CK15)))))))</f>
        <v/>
      </c>
      <c r="CL17" s="17" t="str">
        <f>IF(CL5="","",MIN(IF(CL6="",CL5,CL6),MAX(CL5,(MAX(MAX(CM18:$CW$18,$B$18:CK18)+(SUM(CL7:CL15)))))))</f>
        <v/>
      </c>
      <c r="CM17" s="17" t="str">
        <f>IF(CM5="","",MIN(IF(CM6="",CM5,CM6),MAX(CM5,(MAX(MAX(CN18:$CW$18,$B$18:CL18)+(SUM(CM7:CM15)))))))</f>
        <v/>
      </c>
      <c r="CN17" s="17" t="str">
        <f>IF(CN5="","",MIN(IF(CN6="",CN5,CN6),MAX(CN5,(MAX(MAX(CO18:$CW$18,$B$18:CM18)+(SUM(CN7:CN15)))))))</f>
        <v/>
      </c>
      <c r="CO17" s="17" t="str">
        <f>IF(CO5="","",MIN(IF(CO6="",CO5,CO6),MAX(CO5,(MAX(MAX(CP18:$CW$18,$B$18:CN18)+(SUM(CO7:CO15)))))))</f>
        <v/>
      </c>
      <c r="CP17" s="17" t="str">
        <f>IF(CP5="","",MIN(IF(CP6="",CP5,CP6),MAX(CP5,(MAX(MAX(CQ18:$CW$18,$B$18:CO18)+(SUM(CP7:CP15)))))))</f>
        <v/>
      </c>
      <c r="CQ17" s="17" t="str">
        <f>IF(CQ5="","",MIN(IF(CQ6="",CQ5,CQ6),MAX(CQ5,(MAX(MAX(CR18:$CW$18,$B$18:CP18)+(SUM(CQ7:CQ15)))))))</f>
        <v/>
      </c>
      <c r="CR17" s="17" t="str">
        <f>IF(CR5="","",MIN(IF(CR6="",CR5,CR6),MAX(CR5,(MAX(MAX(CS18:$CW$18,$B$18:CQ18)+(SUM(CR7:CR15)))))))</f>
        <v/>
      </c>
      <c r="CS17" s="17" t="str">
        <f>IF(CS5="","",MIN(IF(CS6="",CS5,CS6),MAX(CS5,(MAX(MAX(CT18:$CW$18,$B$18:CR18)+(SUM(CS7:CS15)))))))</f>
        <v/>
      </c>
      <c r="CT17" s="17" t="str">
        <f>IF(CT5="","",MIN(IF(CT6="",CT5,CT6),MAX(CT5,(MAX(MAX(CU18:$CW$18,$B$18:CS18)+(SUM(CT7:CT15)))))))</f>
        <v/>
      </c>
      <c r="CU17" s="17" t="str">
        <f>IF(CU5="","",MIN(IF(CU6="",CU5,CU6),MAX(CU5,(MAX(MAX(CV18:$CW$18,$B$18:CT18)+(SUM(CU7:CU15)))))))</f>
        <v/>
      </c>
      <c r="CV17" s="17" t="str">
        <f>IF(CV5="","",MIN(IF(CV6="",CV5,CV6),MAX(CV5,(MAX(MAX(CW18:$CW$18,$B$18:CU18)+(SUM(CV7:CV15)))))))</f>
        <v/>
      </c>
      <c r="CW17" s="17" t="str">
        <f>IF(CW5="","",MIN(IF(CW6="",CW5,CW6),MAX(CW5,(MAX(MAX($CW18:CX$18,$B$18:CV18)+(SUM(CW7:CW15)))))))</f>
        <v/>
      </c>
    </row>
    <row r="18" spans="1:101" s="8" customFormat="1" x14ac:dyDescent="0.3">
      <c r="A18" s="8" t="s">
        <v>19</v>
      </c>
      <c r="B18" s="18" t="str">
        <f>IFERROR(B17-SUM(B8:B15),"")</f>
        <v/>
      </c>
      <c r="C18" s="18" t="str">
        <f t="shared" ref="C18:BN18" si="7">IFERROR(C17-SUM(C8:C15),"")</f>
        <v/>
      </c>
      <c r="D18" s="18" t="str">
        <f t="shared" si="7"/>
        <v/>
      </c>
      <c r="E18" s="18" t="str">
        <f t="shared" si="7"/>
        <v/>
      </c>
      <c r="F18" s="18" t="str">
        <f t="shared" si="7"/>
        <v/>
      </c>
      <c r="G18" s="18" t="str">
        <f t="shared" si="7"/>
        <v/>
      </c>
      <c r="H18" s="18" t="str">
        <f t="shared" si="7"/>
        <v/>
      </c>
      <c r="I18" s="18" t="str">
        <f t="shared" si="7"/>
        <v/>
      </c>
      <c r="J18" s="18" t="str">
        <f t="shared" si="7"/>
        <v/>
      </c>
      <c r="K18" s="18" t="str">
        <f t="shared" si="7"/>
        <v/>
      </c>
      <c r="L18" s="18" t="str">
        <f t="shared" si="7"/>
        <v/>
      </c>
      <c r="M18" s="18" t="str">
        <f t="shared" si="7"/>
        <v/>
      </c>
      <c r="N18" s="18" t="str">
        <f t="shared" si="7"/>
        <v/>
      </c>
      <c r="O18" s="18" t="str">
        <f t="shared" si="7"/>
        <v/>
      </c>
      <c r="P18" s="18" t="str">
        <f t="shared" si="7"/>
        <v/>
      </c>
      <c r="Q18" s="18" t="str">
        <f t="shared" si="7"/>
        <v/>
      </c>
      <c r="R18" s="18" t="str">
        <f t="shared" si="7"/>
        <v/>
      </c>
      <c r="S18" s="18" t="str">
        <f t="shared" si="7"/>
        <v/>
      </c>
      <c r="T18" s="18" t="str">
        <f t="shared" si="7"/>
        <v/>
      </c>
      <c r="U18" s="18" t="str">
        <f t="shared" si="7"/>
        <v/>
      </c>
      <c r="V18" s="18" t="str">
        <f t="shared" si="7"/>
        <v/>
      </c>
      <c r="W18" s="18" t="str">
        <f t="shared" si="7"/>
        <v/>
      </c>
      <c r="X18" s="18" t="str">
        <f t="shared" si="7"/>
        <v/>
      </c>
      <c r="Y18" s="18" t="str">
        <f t="shared" si="7"/>
        <v/>
      </c>
      <c r="Z18" s="18" t="str">
        <f t="shared" si="7"/>
        <v/>
      </c>
      <c r="AA18" s="18" t="str">
        <f t="shared" si="7"/>
        <v/>
      </c>
      <c r="AB18" s="18" t="str">
        <f t="shared" si="7"/>
        <v/>
      </c>
      <c r="AC18" s="18" t="str">
        <f t="shared" si="7"/>
        <v/>
      </c>
      <c r="AD18" s="18" t="str">
        <f t="shared" si="7"/>
        <v/>
      </c>
      <c r="AE18" s="18" t="str">
        <f t="shared" si="7"/>
        <v/>
      </c>
      <c r="AF18" s="18" t="str">
        <f t="shared" si="7"/>
        <v/>
      </c>
      <c r="AG18" s="18" t="str">
        <f t="shared" si="7"/>
        <v/>
      </c>
      <c r="AH18" s="18" t="str">
        <f t="shared" si="7"/>
        <v/>
      </c>
      <c r="AI18" s="18" t="str">
        <f t="shared" si="7"/>
        <v/>
      </c>
      <c r="AJ18" s="18" t="str">
        <f t="shared" si="7"/>
        <v/>
      </c>
      <c r="AK18" s="18" t="str">
        <f t="shared" si="7"/>
        <v/>
      </c>
      <c r="AL18" s="18" t="str">
        <f t="shared" si="7"/>
        <v/>
      </c>
      <c r="AM18" s="18" t="str">
        <f t="shared" si="7"/>
        <v/>
      </c>
      <c r="AN18" s="18" t="str">
        <f t="shared" si="7"/>
        <v/>
      </c>
      <c r="AO18" s="18" t="str">
        <f t="shared" si="7"/>
        <v/>
      </c>
      <c r="AP18" s="18" t="str">
        <f t="shared" si="7"/>
        <v/>
      </c>
      <c r="AQ18" s="18" t="str">
        <f t="shared" si="7"/>
        <v/>
      </c>
      <c r="AR18" s="18" t="str">
        <f t="shared" si="7"/>
        <v/>
      </c>
      <c r="AS18" s="18" t="str">
        <f t="shared" si="7"/>
        <v/>
      </c>
      <c r="AT18" s="18" t="str">
        <f t="shared" si="7"/>
        <v/>
      </c>
      <c r="AU18" s="18" t="str">
        <f t="shared" si="7"/>
        <v/>
      </c>
      <c r="AV18" s="18" t="str">
        <f t="shared" si="7"/>
        <v/>
      </c>
      <c r="AW18" s="18" t="str">
        <f t="shared" si="7"/>
        <v/>
      </c>
      <c r="AX18" s="18" t="str">
        <f t="shared" si="7"/>
        <v/>
      </c>
      <c r="AY18" s="18" t="str">
        <f t="shared" si="7"/>
        <v/>
      </c>
      <c r="AZ18" s="18" t="str">
        <f t="shared" si="7"/>
        <v/>
      </c>
      <c r="BA18" s="18" t="str">
        <f t="shared" si="7"/>
        <v/>
      </c>
      <c r="BB18" s="18" t="str">
        <f t="shared" si="7"/>
        <v/>
      </c>
      <c r="BC18" s="18" t="str">
        <f t="shared" si="7"/>
        <v/>
      </c>
      <c r="BD18" s="18" t="str">
        <f t="shared" si="7"/>
        <v/>
      </c>
      <c r="BE18" s="18" t="str">
        <f t="shared" si="7"/>
        <v/>
      </c>
      <c r="BF18" s="18" t="str">
        <f t="shared" si="7"/>
        <v/>
      </c>
      <c r="BG18" s="18" t="str">
        <f t="shared" si="7"/>
        <v/>
      </c>
      <c r="BH18" s="18" t="str">
        <f t="shared" si="7"/>
        <v/>
      </c>
      <c r="BI18" s="18" t="str">
        <f t="shared" si="7"/>
        <v/>
      </c>
      <c r="BJ18" s="18" t="str">
        <f t="shared" si="7"/>
        <v/>
      </c>
      <c r="BK18" s="18" t="str">
        <f t="shared" si="7"/>
        <v/>
      </c>
      <c r="BL18" s="18" t="str">
        <f t="shared" si="7"/>
        <v/>
      </c>
      <c r="BM18" s="18" t="str">
        <f t="shared" si="7"/>
        <v/>
      </c>
      <c r="BN18" s="18" t="str">
        <f t="shared" si="7"/>
        <v/>
      </c>
      <c r="BO18" s="18" t="str">
        <f t="shared" ref="BO18:CW18" si="8">IFERROR(BO17-SUM(BO8:BO15),"")</f>
        <v/>
      </c>
      <c r="BP18" s="18" t="str">
        <f t="shared" si="8"/>
        <v/>
      </c>
      <c r="BQ18" s="18" t="str">
        <f t="shared" si="8"/>
        <v/>
      </c>
      <c r="BR18" s="18" t="str">
        <f t="shared" si="8"/>
        <v/>
      </c>
      <c r="BS18" s="18" t="str">
        <f t="shared" si="8"/>
        <v/>
      </c>
      <c r="BT18" s="18" t="str">
        <f t="shared" si="8"/>
        <v/>
      </c>
      <c r="BU18" s="18" t="str">
        <f t="shared" si="8"/>
        <v/>
      </c>
      <c r="BV18" s="18" t="str">
        <f t="shared" si="8"/>
        <v/>
      </c>
      <c r="BW18" s="18" t="str">
        <f t="shared" si="8"/>
        <v/>
      </c>
      <c r="BX18" s="18" t="str">
        <f t="shared" si="8"/>
        <v/>
      </c>
      <c r="BY18" s="18" t="str">
        <f t="shared" si="8"/>
        <v/>
      </c>
      <c r="BZ18" s="18" t="str">
        <f t="shared" si="8"/>
        <v/>
      </c>
      <c r="CA18" s="18" t="str">
        <f t="shared" si="8"/>
        <v/>
      </c>
      <c r="CB18" s="18" t="str">
        <f t="shared" si="8"/>
        <v/>
      </c>
      <c r="CC18" s="18" t="str">
        <f t="shared" si="8"/>
        <v/>
      </c>
      <c r="CD18" s="18" t="str">
        <f t="shared" si="8"/>
        <v/>
      </c>
      <c r="CE18" s="18" t="str">
        <f t="shared" si="8"/>
        <v/>
      </c>
      <c r="CF18" s="18" t="str">
        <f t="shared" si="8"/>
        <v/>
      </c>
      <c r="CG18" s="18" t="str">
        <f t="shared" si="8"/>
        <v/>
      </c>
      <c r="CH18" s="18" t="str">
        <f t="shared" si="8"/>
        <v/>
      </c>
      <c r="CI18" s="18" t="str">
        <f t="shared" si="8"/>
        <v/>
      </c>
      <c r="CJ18" s="18" t="str">
        <f t="shared" si="8"/>
        <v/>
      </c>
      <c r="CK18" s="18" t="str">
        <f t="shared" si="8"/>
        <v/>
      </c>
      <c r="CL18" s="18" t="str">
        <f t="shared" si="8"/>
        <v/>
      </c>
      <c r="CM18" s="18" t="str">
        <f t="shared" si="8"/>
        <v/>
      </c>
      <c r="CN18" s="18" t="str">
        <f t="shared" si="8"/>
        <v/>
      </c>
      <c r="CO18" s="18" t="str">
        <f t="shared" si="8"/>
        <v/>
      </c>
      <c r="CP18" s="18" t="str">
        <f t="shared" si="8"/>
        <v/>
      </c>
      <c r="CQ18" s="18" t="str">
        <f t="shared" si="8"/>
        <v/>
      </c>
      <c r="CR18" s="18" t="str">
        <f t="shared" si="8"/>
        <v/>
      </c>
      <c r="CS18" s="18" t="str">
        <f t="shared" si="8"/>
        <v/>
      </c>
      <c r="CT18" s="18" t="str">
        <f t="shared" si="8"/>
        <v/>
      </c>
      <c r="CU18" s="18" t="str">
        <f t="shared" si="8"/>
        <v/>
      </c>
      <c r="CV18" s="18" t="str">
        <f t="shared" si="8"/>
        <v/>
      </c>
      <c r="CW18" s="18" t="str">
        <f t="shared" si="8"/>
        <v/>
      </c>
    </row>
    <row r="19" spans="1:101" s="3" customFormat="1" ht="23.4" x14ac:dyDescent="0.6">
      <c r="A19" s="4" t="s">
        <v>22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</row>
    <row r="20" spans="1:101" x14ac:dyDescent="0.3">
      <c r="A20" s="2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</row>
    <row r="21" spans="1:101" x14ac:dyDescent="0.3">
      <c r="A21" s="2" t="s">
        <v>24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7" customFormat="1" x14ac:dyDescent="0.3">
      <c r="A22" s="8" t="s">
        <v>25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</row>
    <row r="23" spans="1:101" x14ac:dyDescent="0.3">
      <c r="A23" s="2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x14ac:dyDescent="0.3">
      <c r="A24" s="2" t="s">
        <v>27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101" s="3" customFormat="1" ht="23.4" x14ac:dyDescent="0.6">
      <c r="A25" s="4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</row>
    <row r="26" spans="1:101" x14ac:dyDescent="0.3">
      <c r="A26" s="2" t="s">
        <v>36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</row>
    <row r="27" spans="1:101" x14ac:dyDescent="0.3">
      <c r="A27" s="2" t="s">
        <v>37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</row>
    <row r="28" spans="1:101" x14ac:dyDescent="0.3">
      <c r="A28" s="2" t="s">
        <v>38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</row>
    <row r="29" spans="1:101" x14ac:dyDescent="0.3">
      <c r="A29" s="2" t="s">
        <v>39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</row>
    <row r="30" spans="1:101" x14ac:dyDescent="0.3">
      <c r="A30" s="2" t="s">
        <v>41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</row>
    <row r="31" spans="1:101" x14ac:dyDescent="0.3">
      <c r="A31" s="2" t="s">
        <v>42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</row>
    <row r="32" spans="1:101" s="1" customFormat="1" ht="23.4" x14ac:dyDescent="0.6">
      <c r="A32" s="4" t="s">
        <v>29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</row>
    <row r="33" spans="1:101" x14ac:dyDescent="0.3">
      <c r="A33" s="2" t="s">
        <v>30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</row>
    <row r="34" spans="1:101" x14ac:dyDescent="0.3">
      <c r="A34" s="2" t="s">
        <v>31</v>
      </c>
      <c r="B34" s="1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</row>
    <row r="35" spans="1:101" x14ac:dyDescent="0.3">
      <c r="A35" s="2" t="s">
        <v>32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</row>
    <row r="36" spans="1:101" x14ac:dyDescent="0.3">
      <c r="A36" s="2" t="s">
        <v>33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</row>
    <row r="37" spans="1:101" x14ac:dyDescent="0.3">
      <c r="A37" s="2" t="s">
        <v>34</v>
      </c>
      <c r="B37" s="14"/>
      <c r="C37" s="14"/>
      <c r="D37" s="16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</row>
    <row r="38" spans="1:101" s="1" customFormat="1" ht="23.4" x14ac:dyDescent="0.6">
      <c r="A38" s="4" t="s">
        <v>40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</row>
    <row r="39" spans="1:101" x14ac:dyDescent="0.3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</row>
    <row r="40" spans="1:101" x14ac:dyDescent="0.3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</row>
    <row r="41" spans="1:101" x14ac:dyDescent="0.3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</row>
    <row r="42" spans="1:101" x14ac:dyDescent="0.3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</row>
    <row r="43" spans="1:101" ht="15" thickBot="1" x14ac:dyDescent="0.35">
      <c r="A43" s="10" t="s">
        <v>136</v>
      </c>
    </row>
    <row r="44" spans="1:101" ht="15" thickBot="1" x14ac:dyDescent="0.35">
      <c r="A44" s="11">
        <v>2.5000000000000001E-2</v>
      </c>
    </row>
    <row r="45" spans="1:101" ht="15" thickBot="1" x14ac:dyDescent="0.35">
      <c r="A45" s="10" t="s">
        <v>137</v>
      </c>
    </row>
    <row r="46" spans="1:101" ht="15" thickBot="1" x14ac:dyDescent="0.35">
      <c r="A46" s="12">
        <v>550</v>
      </c>
    </row>
    <row r="47" spans="1:101" x14ac:dyDescent="0.3">
      <c r="A47" s="2" t="s">
        <v>44</v>
      </c>
    </row>
  </sheetData>
  <conditionalFormatting sqref="B18:CW18">
    <cfRule type="expression" dxfId="1" priority="1">
      <formula>B18=MAX($B$18:$CX$18)</formula>
    </cfRule>
  </conditionalFormatting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Adams</dc:creator>
  <cp:lastModifiedBy>Brian Adams</cp:lastModifiedBy>
  <cp:lastPrinted>2021-12-04T21:36:33Z</cp:lastPrinted>
  <dcterms:created xsi:type="dcterms:W3CDTF">2021-12-04T14:43:54Z</dcterms:created>
  <dcterms:modified xsi:type="dcterms:W3CDTF">2021-12-04T21:39:24Z</dcterms:modified>
</cp:coreProperties>
</file>